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<sst xmlns="http://schemas.openxmlformats.org/spreadsheetml/2006/main" count="133" uniqueCount="124">
  <si>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</si>
  <si>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</si>
  <si>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</si>
  <si>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</si>
  <si>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</si>
  <si>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</si>
  <si>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</si>
  <si>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</si>
  <si>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</si>
  <si>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</si>
  <si>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</si>
  <si>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</si>
  <si>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</si>
  <si>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</si>
  <si>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</si>
  <si>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</si>
  <si>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</si>
  <si>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</si>
  <si>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</si>
  <si>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</si>
  <si>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</si>
  <si>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</si>
  <si>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</si>
  <si>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</si>
  <si>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</si>
  <si>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</si>
  <si>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</si>
  <si>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</si>
  <si>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</si>
  <si>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</si>
  <si>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</si>
  <si>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</si>
  <si>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</si>
  <si>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</si>
  <si>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</si>
  <si>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</si>
  <si>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</si>
  <si>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</si>
  <si>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</si>
  <si>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</si>
  <si>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</si>
  <si>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</si>
  <si>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</si>
  <si>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</si>
  <si>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</si>
  <si>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</si>
  <si>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</si>
  <si>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</si>
  <si>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</si>
  <si>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</si>
  <si>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</si>
  <si>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</si>
  <si>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</si>
  <si>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</si>
  <si>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</si>
  <si>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</si>
  <si>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</si>
  <si>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</si>
  <si>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</si>
  <si>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</si>
  <si>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</si>
  <si>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</si>
  <si>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</si>
  <si>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</si>
  <si>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</si>
  <si>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</si>
  <si>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</si>
  <si>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</si>
  <si>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</si>
  <si>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</si>
  <si>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</si>
  <si>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</si>
  <si>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</si>
  <si>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</si>
  <si>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</si>
  <si>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</si>
  <si>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</si>
  <si>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</si>
  <si>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</si>
  <si>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</si>
  <si>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</si>
  <si>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</si>
  <si>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</si>
  <si>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</si>
  <si>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</si>
  <si>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</si>
  <si>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</si>
  <si>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</si>
  <si>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</si>
  <si>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</si>
  <si>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</si>
  <si>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</si>
  <si>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</si>
  <si>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</si>
  <si>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</si>
  <si>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</si>
  <si>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</si>
  <si>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</si>
  <si>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</si>
  <si>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</si>
  <si>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</si>
  <si>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</si>
  <si>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</si>
  <si>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</si>
  <si>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</si>
  <si>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</si>
  <si>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</si>
  <si>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</si>
  <si>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</si>
  <si>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</si>
  <si>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</si>
  <si>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</si>
  <si>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</si>
  <si>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</si>
  <si>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</si>
  <si>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</si>
  <si>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</si>
  <si>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</si>
  <si>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</si>
  <si>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30/10</t>
  </si>
  <si>
    <t>-</t>
  </si>
  <si>
    <t>МЕНЮ на 14.09.2021</t>
  </si>
  <si>
    <t>7-11 лет</t>
  </si>
  <si>
    <t>МАОУ "СОШ № 30"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</si>
</sst>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75" fontId="7" fillId="2" borderId="15" xfId="1" applyNumberFormat="1" applyFill="1" applyBorder="1" applyProtection="1">
      <protection locked="0"/>
    </xf>
    <xf numFmtId="175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75" fontId="7" fillId="2" borderId="2" xfId="1" applyNumberFormat="1" applyFill="1" applyBorder="1" applyProtection="1">
      <protection locked="0"/>
    </xf>
    <xf numFmtId="175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75" fontId="7" fillId="2" borderId="9" xfId="1" applyNumberFormat="1" applyFill="1" applyBorder="1" applyProtection="1">
      <protection locked="0"/>
    </xf>
    <xf numFmtId="175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75" fontId="7" fillId="2" borderId="19" xfId="1" applyNumberFormat="1" applyFill="1" applyBorder="1" applyProtection="1">
      <protection locked="0"/>
    </xf>
    <xf numFmtId="175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75" fontId="7" fillId="2" borderId="23" xfId="1" applyNumberFormat="1" applyFill="1" applyBorder="1" applyProtection="1">
      <protection locked="0"/>
    </xf>
    <xf numFmtId="175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17" fontId="7" fillId="2" borderId="9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15" t="s">
        <v>121</v>
      </c>
      <c r="B2" s="15"/>
      <c r="C2" s="15"/>
      <c r="D2" s="15"/>
      <c r="E2" s="15"/>
      <c r="F2" s="15"/>
      <c r="G2" s="15"/>
      <c r="H2" s="15"/>
      <c r="I2" s="15"/>
    </row>
    <row r="3" spans="1:94" x14ac:dyDescent="0.25">
      <c r="B3" s="1"/>
    </row>
    <row r="4" spans="1:94" x14ac:dyDescent="0.25">
      <c r="B4" s="2" t="s">
        <v>122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16" t="s">
        <v>73</v>
      </c>
      <c r="B5" s="18"/>
      <c r="C5" s="18" t="s">
        <v>80</v>
      </c>
      <c r="D5" s="18" t="s">
        <v>1</v>
      </c>
      <c r="E5" s="18"/>
      <c r="F5" s="18" t="s">
        <v>6</v>
      </c>
      <c r="G5" s="18"/>
      <c r="H5" s="18" t="s">
        <v>5</v>
      </c>
      <c r="I5" s="13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19" t="s">
        <v>72</v>
      </c>
      <c r="X5" s="19"/>
      <c r="Y5" s="19"/>
      <c r="Z5" s="19"/>
      <c r="AA5" s="20" t="s">
        <v>74</v>
      </c>
      <c r="AB5" s="20"/>
      <c r="AC5" s="20"/>
      <c r="AD5" s="20"/>
      <c r="AE5" s="20"/>
      <c r="AF5" s="20"/>
      <c r="AG5" s="20"/>
      <c r="AH5" s="20"/>
      <c r="AI5" s="21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17"/>
      <c r="B6" s="18"/>
      <c r="C6" s="18"/>
      <c r="D6" s="4" t="s">
        <v>0</v>
      </c>
      <c r="E6" s="4" t="s">
        <v>2</v>
      </c>
      <c r="F6" s="4" t="s">
        <v>0</v>
      </c>
      <c r="G6" s="4" t="s">
        <v>3</v>
      </c>
      <c r="H6" s="18"/>
      <c r="I6" s="14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22" t="s">
        <v>81</v>
      </c>
      <c r="C7" s="7"/>
      <c r="D7" s="7"/>
      <c r="E7" s="7"/>
      <c r="F7" s="7"/>
      <c r="G7" s="7"/>
      <c r="H7" s="7"/>
      <c r="I7" s="7"/>
    </row>
    <row r="8" spans="1:94" s="26" customFormat="1" ht="30" x14ac:dyDescent="0.25">
      <c r="A8" s="26" t="str">
        <f>"16/4"</f>
        <v>16/4</v>
      </c>
      <c r="B8" s="27" t="s">
        <v>82</v>
      </c>
      <c r="C8" s="28" t="str">
        <f>"200"</f>
        <v>200</v>
      </c>
      <c r="D8" s="28">
        <v>6.53</v>
      </c>
      <c r="E8" s="28">
        <v>2.35</v>
      </c>
      <c r="F8" s="28">
        <v>5.97</v>
      </c>
      <c r="G8" s="28">
        <v>1.32</v>
      </c>
      <c r="H8" s="28">
        <v>32.549999999999997</v>
      </c>
      <c r="I8" s="28">
        <v>208.44463199999998</v>
      </c>
      <c r="J8" s="26">
        <v>3.6</v>
      </c>
      <c r="K8" s="26">
        <v>0.09</v>
      </c>
      <c r="L8" s="26">
        <v>0</v>
      </c>
      <c r="M8" s="26">
        <v>0</v>
      </c>
      <c r="N8" s="26">
        <v>7.72</v>
      </c>
      <c r="O8" s="26">
        <v>23.51</v>
      </c>
      <c r="P8" s="26">
        <v>1.31</v>
      </c>
      <c r="Q8" s="26">
        <v>0</v>
      </c>
      <c r="R8" s="26">
        <v>0</v>
      </c>
      <c r="S8" s="26">
        <v>0.08</v>
      </c>
      <c r="T8" s="26">
        <v>1.86</v>
      </c>
      <c r="U8" s="26">
        <v>354.32</v>
      </c>
      <c r="V8" s="26">
        <v>178.28</v>
      </c>
      <c r="W8" s="26">
        <v>97.53</v>
      </c>
      <c r="X8" s="26">
        <v>38.78</v>
      </c>
      <c r="Y8" s="26">
        <v>145.29</v>
      </c>
      <c r="Z8" s="26">
        <v>1.05</v>
      </c>
      <c r="AA8" s="26">
        <v>19.2</v>
      </c>
      <c r="AB8" s="26">
        <v>22.4</v>
      </c>
      <c r="AC8" s="26">
        <v>36.799999999999997</v>
      </c>
      <c r="AD8" s="26">
        <v>0.16</v>
      </c>
      <c r="AE8" s="26">
        <v>0.14000000000000001</v>
      </c>
      <c r="AF8" s="26">
        <v>0.11</v>
      </c>
      <c r="AG8" s="26">
        <v>0.57999999999999996</v>
      </c>
      <c r="AH8" s="26">
        <v>2.4900000000000002</v>
      </c>
      <c r="AI8" s="26">
        <v>0.42</v>
      </c>
      <c r="AJ8" s="26">
        <v>0</v>
      </c>
      <c r="AK8" s="26">
        <v>124.16</v>
      </c>
      <c r="AL8" s="26">
        <v>122.61</v>
      </c>
      <c r="AM8" s="26">
        <v>787.19</v>
      </c>
      <c r="AN8" s="26">
        <v>276.92</v>
      </c>
      <c r="AO8" s="26">
        <v>167.58</v>
      </c>
      <c r="AP8" s="26">
        <v>249.93</v>
      </c>
      <c r="AQ8" s="26">
        <v>101.63</v>
      </c>
      <c r="AR8" s="26">
        <v>329.45</v>
      </c>
      <c r="AS8" s="26">
        <v>405.55</v>
      </c>
      <c r="AT8" s="26">
        <v>160.78</v>
      </c>
      <c r="AU8" s="26">
        <v>246.54</v>
      </c>
      <c r="AV8" s="26">
        <v>99.08</v>
      </c>
      <c r="AW8" s="26">
        <v>113.7</v>
      </c>
      <c r="AX8" s="26">
        <v>840.06</v>
      </c>
      <c r="AY8" s="26">
        <v>0</v>
      </c>
      <c r="AZ8" s="26">
        <v>306.36</v>
      </c>
      <c r="BA8" s="26">
        <v>265.23</v>
      </c>
      <c r="BB8" s="26">
        <v>294.11</v>
      </c>
      <c r="BC8" s="26">
        <v>87.61</v>
      </c>
      <c r="BD8" s="26">
        <v>0.09</v>
      </c>
      <c r="BE8" s="26">
        <v>0.04</v>
      </c>
      <c r="BF8" s="26">
        <v>0.02</v>
      </c>
      <c r="BG8" s="26">
        <v>0.05</v>
      </c>
      <c r="BH8" s="26">
        <v>0.06</v>
      </c>
      <c r="BI8" s="26">
        <v>0.28000000000000003</v>
      </c>
      <c r="BJ8" s="26">
        <v>0</v>
      </c>
      <c r="BK8" s="26">
        <v>0.86</v>
      </c>
      <c r="BL8" s="26">
        <v>0</v>
      </c>
      <c r="BM8" s="26">
        <v>0.26</v>
      </c>
      <c r="BN8" s="26">
        <v>0.01</v>
      </c>
      <c r="BO8" s="26">
        <v>0</v>
      </c>
      <c r="BP8" s="26">
        <v>0</v>
      </c>
      <c r="BQ8" s="26">
        <v>0.05</v>
      </c>
      <c r="BR8" s="26">
        <v>0.09</v>
      </c>
      <c r="BS8" s="26">
        <v>0.82</v>
      </c>
      <c r="BT8" s="26">
        <v>0</v>
      </c>
      <c r="BU8" s="26">
        <v>0</v>
      </c>
      <c r="BV8" s="26">
        <v>0.77</v>
      </c>
      <c r="BW8" s="26">
        <v>0.01</v>
      </c>
      <c r="BX8" s="26">
        <v>0</v>
      </c>
      <c r="BY8" s="26">
        <v>0</v>
      </c>
      <c r="BZ8" s="26">
        <v>0</v>
      </c>
      <c r="CA8" s="26">
        <v>0</v>
      </c>
      <c r="CB8" s="26">
        <v>165.33</v>
      </c>
      <c r="CD8" s="26">
        <v>22.93</v>
      </c>
      <c r="CF8" s="26">
        <v>0</v>
      </c>
      <c r="CG8" s="26">
        <v>0</v>
      </c>
      <c r="CH8" s="26">
        <v>0</v>
      </c>
      <c r="CI8" s="26">
        <v>0</v>
      </c>
      <c r="CJ8" s="26">
        <v>0</v>
      </c>
      <c r="CK8" s="26">
        <v>0</v>
      </c>
      <c r="CL8" s="26">
        <v>0</v>
      </c>
      <c r="CM8" s="26">
        <v>0</v>
      </c>
      <c r="CN8" s="26">
        <v>0</v>
      </c>
      <c r="CO8" s="26">
        <v>4</v>
      </c>
      <c r="CP8" s="26">
        <v>0.8</v>
      </c>
    </row>
    <row r="9" spans="1:94" s="26" customFormat="1" ht="15" x14ac:dyDescent="0.25">
      <c r="A9" s="26" t="str">
        <f>"30/10"</f>
        <v>30/10</v>
      </c>
      <c r="B9" s="27" t="s">
        <v>83</v>
      </c>
      <c r="C9" s="28" t="str">
        <f>"180"</f>
        <v>180</v>
      </c>
      <c r="D9" s="28">
        <v>2.63</v>
      </c>
      <c r="E9" s="28">
        <v>2.56</v>
      </c>
      <c r="F9" s="28">
        <v>2.84</v>
      </c>
      <c r="G9" s="28">
        <v>0.02</v>
      </c>
      <c r="H9" s="28">
        <v>13</v>
      </c>
      <c r="I9" s="28">
        <v>85.677328799999984</v>
      </c>
      <c r="J9" s="26">
        <v>1.8</v>
      </c>
      <c r="K9" s="26">
        <v>0</v>
      </c>
      <c r="L9" s="26">
        <v>0</v>
      </c>
      <c r="M9" s="26">
        <v>0</v>
      </c>
      <c r="N9" s="26">
        <v>12.96</v>
      </c>
      <c r="O9" s="26">
        <v>0</v>
      </c>
      <c r="P9" s="26">
        <v>0.04</v>
      </c>
      <c r="Q9" s="26">
        <v>0</v>
      </c>
      <c r="R9" s="26">
        <v>0</v>
      </c>
      <c r="S9" s="26">
        <v>0.09</v>
      </c>
      <c r="T9" s="26">
        <v>0.66</v>
      </c>
      <c r="U9" s="26">
        <v>44.64</v>
      </c>
      <c r="V9" s="26">
        <v>130.35</v>
      </c>
      <c r="W9" s="26">
        <v>105.02</v>
      </c>
      <c r="X9" s="26">
        <v>11.97</v>
      </c>
      <c r="Y9" s="26">
        <v>75.33</v>
      </c>
      <c r="Z9" s="26">
        <v>0.11</v>
      </c>
      <c r="AA9" s="26">
        <v>18</v>
      </c>
      <c r="AB9" s="26">
        <v>8.1</v>
      </c>
      <c r="AC9" s="26">
        <v>19.8</v>
      </c>
      <c r="AD9" s="26">
        <v>0</v>
      </c>
      <c r="AE9" s="26">
        <v>0.03</v>
      </c>
      <c r="AF9" s="26">
        <v>0.12</v>
      </c>
      <c r="AG9" s="26">
        <v>0.08</v>
      </c>
      <c r="AH9" s="26">
        <v>0.72</v>
      </c>
      <c r="AI9" s="26">
        <v>0.47</v>
      </c>
      <c r="AJ9" s="26">
        <v>0</v>
      </c>
      <c r="AK9" s="26">
        <v>143.77000000000001</v>
      </c>
      <c r="AL9" s="26">
        <v>142</v>
      </c>
      <c r="AM9" s="26">
        <v>243.43</v>
      </c>
      <c r="AN9" s="26">
        <v>195.8</v>
      </c>
      <c r="AO9" s="26">
        <v>65.27</v>
      </c>
      <c r="AP9" s="26">
        <v>114.66</v>
      </c>
      <c r="AQ9" s="26">
        <v>37.93</v>
      </c>
      <c r="AR9" s="26">
        <v>128.77000000000001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6">
        <v>0</v>
      </c>
      <c r="AZ9" s="26">
        <v>0</v>
      </c>
      <c r="BA9" s="26">
        <v>0</v>
      </c>
      <c r="BB9" s="26">
        <v>162.29</v>
      </c>
      <c r="BC9" s="26">
        <v>22.93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6">
        <v>0</v>
      </c>
      <c r="BM9" s="26">
        <v>0</v>
      </c>
      <c r="BN9" s="26">
        <v>0</v>
      </c>
      <c r="BO9" s="26">
        <v>0</v>
      </c>
      <c r="BP9" s="26">
        <v>0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v>0</v>
      </c>
      <c r="BZ9" s="26">
        <v>0</v>
      </c>
      <c r="CA9" s="26">
        <v>0</v>
      </c>
      <c r="CB9" s="26">
        <v>169.6</v>
      </c>
      <c r="CD9" s="26">
        <v>19.350000000000001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6">
        <v>0</v>
      </c>
      <c r="CM9" s="26">
        <v>0</v>
      </c>
      <c r="CN9" s="26">
        <v>0</v>
      </c>
      <c r="CO9" s="26">
        <v>9</v>
      </c>
      <c r="CP9" s="26">
        <v>0</v>
      </c>
    </row>
    <row r="10" spans="1:94" s="26" customFormat="1" ht="15" x14ac:dyDescent="0.25">
      <c r="A10" s="26" t="str">
        <f>"-"</f>
        <v>-</v>
      </c>
      <c r="B10" s="27" t="s">
        <v>84</v>
      </c>
      <c r="C10" s="28" t="str">
        <f>"30"</f>
        <v>30</v>
      </c>
      <c r="D10" s="28">
        <v>1.98</v>
      </c>
      <c r="E10" s="28">
        <v>0</v>
      </c>
      <c r="F10" s="28">
        <v>0.2</v>
      </c>
      <c r="G10" s="28">
        <v>0.2</v>
      </c>
      <c r="H10" s="28">
        <v>14.07</v>
      </c>
      <c r="I10" s="28">
        <v>67.170299999999997</v>
      </c>
      <c r="J10" s="26">
        <v>0</v>
      </c>
      <c r="K10" s="26">
        <v>0</v>
      </c>
      <c r="L10" s="26">
        <v>0</v>
      </c>
      <c r="M10" s="26">
        <v>0</v>
      </c>
      <c r="N10" s="26">
        <v>0.33</v>
      </c>
      <c r="O10" s="26">
        <v>13.68</v>
      </c>
      <c r="P10" s="26">
        <v>0.06</v>
      </c>
      <c r="Q10" s="26">
        <v>0</v>
      </c>
      <c r="R10" s="26">
        <v>0</v>
      </c>
      <c r="S10" s="26">
        <v>0</v>
      </c>
      <c r="T10" s="26">
        <v>0.54</v>
      </c>
      <c r="U10" s="26">
        <v>0</v>
      </c>
      <c r="V10" s="26">
        <v>0</v>
      </c>
      <c r="W10" s="26">
        <v>0</v>
      </c>
      <c r="X10" s="26">
        <v>0</v>
      </c>
      <c r="Y10" s="26">
        <v>0</v>
      </c>
      <c r="Z10" s="26">
        <v>0</v>
      </c>
      <c r="AA10" s="26">
        <v>0</v>
      </c>
      <c r="AB10" s="26">
        <v>0</v>
      </c>
      <c r="AC10" s="26">
        <v>0</v>
      </c>
      <c r="AD10" s="26">
        <v>0</v>
      </c>
      <c r="AE10" s="26">
        <v>0</v>
      </c>
      <c r="AF10" s="26">
        <v>0</v>
      </c>
      <c r="AG10" s="26">
        <v>0</v>
      </c>
      <c r="AH10" s="26">
        <v>0</v>
      </c>
      <c r="AI10" s="26">
        <v>0</v>
      </c>
      <c r="AJ10" s="26">
        <v>0</v>
      </c>
      <c r="AK10" s="26">
        <v>0</v>
      </c>
      <c r="AL10" s="26">
        <v>0</v>
      </c>
      <c r="AM10" s="26">
        <v>152.69</v>
      </c>
      <c r="AN10" s="26">
        <v>50.63</v>
      </c>
      <c r="AO10" s="26">
        <v>30.02</v>
      </c>
      <c r="AP10" s="26">
        <v>60.03</v>
      </c>
      <c r="AQ10" s="26">
        <v>22.71</v>
      </c>
      <c r="AR10" s="26">
        <v>108.58</v>
      </c>
      <c r="AS10" s="26">
        <v>67.34</v>
      </c>
      <c r="AT10" s="26">
        <v>93.96</v>
      </c>
      <c r="AU10" s="26">
        <v>77.52</v>
      </c>
      <c r="AV10" s="26">
        <v>40.72</v>
      </c>
      <c r="AW10" s="26">
        <v>72.040000000000006</v>
      </c>
      <c r="AX10" s="26">
        <v>602.39</v>
      </c>
      <c r="AY10" s="26">
        <v>0</v>
      </c>
      <c r="AZ10" s="26">
        <v>196.27</v>
      </c>
      <c r="BA10" s="26">
        <v>85.35</v>
      </c>
      <c r="BB10" s="26">
        <v>56.64</v>
      </c>
      <c r="BC10" s="26">
        <v>44.89</v>
      </c>
      <c r="BD10" s="26">
        <v>0</v>
      </c>
      <c r="BE10" s="26">
        <v>0</v>
      </c>
      <c r="BF10" s="26">
        <v>0</v>
      </c>
      <c r="BG10" s="26">
        <v>0</v>
      </c>
      <c r="BH10" s="26">
        <v>0</v>
      </c>
      <c r="BI10" s="26">
        <v>0</v>
      </c>
      <c r="BJ10" s="26">
        <v>0</v>
      </c>
      <c r="BK10" s="26">
        <v>0.02</v>
      </c>
      <c r="BL10" s="26">
        <v>0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0.02</v>
      </c>
      <c r="BT10" s="26">
        <v>0</v>
      </c>
      <c r="BU10" s="26">
        <v>0</v>
      </c>
      <c r="BV10" s="26">
        <v>0.08</v>
      </c>
      <c r="BW10" s="26">
        <v>0</v>
      </c>
      <c r="BX10" s="26">
        <v>0</v>
      </c>
      <c r="BY10" s="26">
        <v>0</v>
      </c>
      <c r="BZ10" s="26">
        <v>0</v>
      </c>
      <c r="CA10" s="26">
        <v>0</v>
      </c>
      <c r="CB10" s="26">
        <v>11.73</v>
      </c>
      <c r="CD10" s="26">
        <v>0</v>
      </c>
      <c r="CF10" s="26">
        <v>0</v>
      </c>
      <c r="CG10" s="26">
        <v>0</v>
      </c>
      <c r="CH10" s="26">
        <v>0</v>
      </c>
      <c r="CI10" s="26">
        <v>0</v>
      </c>
      <c r="CJ10" s="26">
        <v>0</v>
      </c>
      <c r="CK10" s="26">
        <v>0</v>
      </c>
      <c r="CL10" s="26">
        <v>0</v>
      </c>
      <c r="CM10" s="26">
        <v>0</v>
      </c>
      <c r="CN10" s="26">
        <v>0</v>
      </c>
      <c r="CO10" s="26">
        <v>0</v>
      </c>
      <c r="CP10" s="26">
        <v>0</v>
      </c>
    </row>
    <row r="11" spans="1:94" s="26" customFormat="1" ht="15" x14ac:dyDescent="0.25">
      <c r="A11" s="26" t="str">
        <f>"-"</f>
        <v>-</v>
      </c>
      <c r="B11" s="27" t="s">
        <v>85</v>
      </c>
      <c r="C11" s="28" t="str">
        <f>"20"</f>
        <v>20</v>
      </c>
      <c r="D11" s="28">
        <v>1.32</v>
      </c>
      <c r="E11" s="28">
        <v>0</v>
      </c>
      <c r="F11" s="28">
        <v>0.24</v>
      </c>
      <c r="G11" s="28">
        <v>0.24</v>
      </c>
      <c r="H11" s="28">
        <v>8.34</v>
      </c>
      <c r="I11" s="28">
        <v>38.676000000000002</v>
      </c>
      <c r="J11" s="26">
        <v>0.04</v>
      </c>
      <c r="K11" s="26">
        <v>0</v>
      </c>
      <c r="L11" s="26">
        <v>0</v>
      </c>
      <c r="M11" s="26">
        <v>0</v>
      </c>
      <c r="N11" s="26">
        <v>0.24</v>
      </c>
      <c r="O11" s="26">
        <v>6.44</v>
      </c>
      <c r="P11" s="26">
        <v>1.66</v>
      </c>
      <c r="Q11" s="26">
        <v>0</v>
      </c>
      <c r="R11" s="26">
        <v>0</v>
      </c>
      <c r="S11" s="26">
        <v>0.2</v>
      </c>
      <c r="T11" s="26">
        <v>0.5</v>
      </c>
      <c r="U11" s="26">
        <v>122</v>
      </c>
      <c r="V11" s="26">
        <v>49</v>
      </c>
      <c r="W11" s="26">
        <v>7</v>
      </c>
      <c r="X11" s="26">
        <v>9.4</v>
      </c>
      <c r="Y11" s="26">
        <v>31.6</v>
      </c>
      <c r="Z11" s="26">
        <v>0.78</v>
      </c>
      <c r="AA11" s="26">
        <v>0</v>
      </c>
      <c r="AB11" s="26">
        <v>1</v>
      </c>
      <c r="AC11" s="26">
        <v>0.2</v>
      </c>
      <c r="AD11" s="26">
        <v>0.28000000000000003</v>
      </c>
      <c r="AE11" s="26">
        <v>0.04</v>
      </c>
      <c r="AF11" s="26">
        <v>0.02</v>
      </c>
      <c r="AG11" s="26">
        <v>0.14000000000000001</v>
      </c>
      <c r="AH11" s="26">
        <v>0.4</v>
      </c>
      <c r="AI11" s="26">
        <v>0</v>
      </c>
      <c r="AJ11" s="26">
        <v>0</v>
      </c>
      <c r="AK11" s="26">
        <v>0</v>
      </c>
      <c r="AL11" s="26">
        <v>0</v>
      </c>
      <c r="AM11" s="26">
        <v>85.4</v>
      </c>
      <c r="AN11" s="26">
        <v>44.6</v>
      </c>
      <c r="AO11" s="26">
        <v>18.600000000000001</v>
      </c>
      <c r="AP11" s="26">
        <v>39.6</v>
      </c>
      <c r="AQ11" s="26">
        <v>16</v>
      </c>
      <c r="AR11" s="26">
        <v>74.2</v>
      </c>
      <c r="AS11" s="26">
        <v>59.4</v>
      </c>
      <c r="AT11" s="26">
        <v>58.2</v>
      </c>
      <c r="AU11" s="26">
        <v>92.8</v>
      </c>
      <c r="AV11" s="26">
        <v>24.8</v>
      </c>
      <c r="AW11" s="26">
        <v>62</v>
      </c>
      <c r="AX11" s="26">
        <v>305.8</v>
      </c>
      <c r="AY11" s="26">
        <v>0</v>
      </c>
      <c r="AZ11" s="26">
        <v>105.2</v>
      </c>
      <c r="BA11" s="26">
        <v>58.2</v>
      </c>
      <c r="BB11" s="26">
        <v>36</v>
      </c>
      <c r="BC11" s="26">
        <v>26</v>
      </c>
      <c r="BD11" s="26">
        <v>0</v>
      </c>
      <c r="BE11" s="26">
        <v>0</v>
      </c>
      <c r="BF11" s="26">
        <v>0</v>
      </c>
      <c r="BG11" s="26">
        <v>0</v>
      </c>
      <c r="BH11" s="26">
        <v>0</v>
      </c>
      <c r="BI11" s="26">
        <v>0</v>
      </c>
      <c r="BJ11" s="26">
        <v>0</v>
      </c>
      <c r="BK11" s="26">
        <v>0.03</v>
      </c>
      <c r="BL11" s="26">
        <v>0</v>
      </c>
      <c r="BM11" s="26">
        <v>0</v>
      </c>
      <c r="BN11" s="26">
        <v>0</v>
      </c>
      <c r="BO11" s="26">
        <v>0</v>
      </c>
      <c r="BP11" s="26">
        <v>0</v>
      </c>
      <c r="BQ11" s="26">
        <v>0</v>
      </c>
      <c r="BR11" s="26">
        <v>0</v>
      </c>
      <c r="BS11" s="26">
        <v>0.02</v>
      </c>
      <c r="BT11" s="26">
        <v>0</v>
      </c>
      <c r="BU11" s="26">
        <v>0</v>
      </c>
      <c r="BV11" s="26">
        <v>0.1</v>
      </c>
      <c r="BW11" s="26">
        <v>0.02</v>
      </c>
      <c r="BX11" s="26">
        <v>0</v>
      </c>
      <c r="BY11" s="26">
        <v>0</v>
      </c>
      <c r="BZ11" s="26">
        <v>0</v>
      </c>
      <c r="CA11" s="26">
        <v>0</v>
      </c>
      <c r="CB11" s="26">
        <v>9.4</v>
      </c>
      <c r="CD11" s="26">
        <v>0.17</v>
      </c>
      <c r="CF11" s="26">
        <v>0</v>
      </c>
      <c r="CG11" s="26">
        <v>0</v>
      </c>
      <c r="CH11" s="26">
        <v>0</v>
      </c>
      <c r="CI11" s="26">
        <v>0</v>
      </c>
      <c r="CJ11" s="26">
        <v>0</v>
      </c>
      <c r="CK11" s="26">
        <v>0</v>
      </c>
      <c r="CL11" s="26">
        <v>0</v>
      </c>
      <c r="CM11" s="26">
        <v>0</v>
      </c>
      <c r="CN11" s="26">
        <v>0</v>
      </c>
      <c r="CO11" s="26">
        <v>0</v>
      </c>
      <c r="CP11" s="26">
        <v>0</v>
      </c>
    </row>
    <row r="12" spans="1:94" s="23" customFormat="1" ht="15" x14ac:dyDescent="0.25">
      <c r="A12" s="23" t="str">
        <f>"-"</f>
        <v>-</v>
      </c>
      <c r="B12" s="24" t="s">
        <v>86</v>
      </c>
      <c r="C12" s="25" t="str">
        <f>"180"</f>
        <v>180</v>
      </c>
      <c r="D12" s="25">
        <v>0.72</v>
      </c>
      <c r="E12" s="25">
        <v>0</v>
      </c>
      <c r="F12" s="25">
        <v>0.72</v>
      </c>
      <c r="G12" s="25">
        <v>0.72</v>
      </c>
      <c r="H12" s="25">
        <v>20.88</v>
      </c>
      <c r="I12" s="25">
        <v>87.623999999999995</v>
      </c>
      <c r="J12" s="23">
        <v>0.18</v>
      </c>
      <c r="K12" s="23">
        <v>0</v>
      </c>
      <c r="L12" s="23">
        <v>0</v>
      </c>
      <c r="M12" s="23">
        <v>0</v>
      </c>
      <c r="N12" s="23">
        <v>16.2</v>
      </c>
      <c r="O12" s="23">
        <v>1.44</v>
      </c>
      <c r="P12" s="23">
        <v>3.24</v>
      </c>
      <c r="Q12" s="23">
        <v>0</v>
      </c>
      <c r="R12" s="23">
        <v>0</v>
      </c>
      <c r="S12" s="23">
        <v>1.44</v>
      </c>
      <c r="T12" s="23">
        <v>0.9</v>
      </c>
      <c r="U12" s="23">
        <v>46.8</v>
      </c>
      <c r="V12" s="23">
        <v>500.4</v>
      </c>
      <c r="W12" s="23">
        <v>28.8</v>
      </c>
      <c r="X12" s="23">
        <v>16.2</v>
      </c>
      <c r="Y12" s="23">
        <v>19.8</v>
      </c>
      <c r="Z12" s="23">
        <v>3.96</v>
      </c>
      <c r="AA12" s="23">
        <v>0</v>
      </c>
      <c r="AB12" s="23">
        <v>54</v>
      </c>
      <c r="AC12" s="23">
        <v>9</v>
      </c>
      <c r="AD12" s="23">
        <v>0.36</v>
      </c>
      <c r="AE12" s="23">
        <v>0.05</v>
      </c>
      <c r="AF12" s="23">
        <v>0.04</v>
      </c>
      <c r="AG12" s="23">
        <v>0.54</v>
      </c>
      <c r="AH12" s="23">
        <v>0.72</v>
      </c>
      <c r="AI12" s="23">
        <v>18</v>
      </c>
      <c r="AJ12" s="23">
        <v>0</v>
      </c>
      <c r="AK12" s="23">
        <v>0</v>
      </c>
      <c r="AL12" s="23">
        <v>0</v>
      </c>
      <c r="AM12" s="23">
        <v>34.200000000000003</v>
      </c>
      <c r="AN12" s="23">
        <v>32.4</v>
      </c>
      <c r="AO12" s="23">
        <v>5.4</v>
      </c>
      <c r="AP12" s="23">
        <v>19.8</v>
      </c>
      <c r="AQ12" s="23">
        <v>5.4</v>
      </c>
      <c r="AR12" s="23">
        <v>16.2</v>
      </c>
      <c r="AS12" s="23">
        <v>30.6</v>
      </c>
      <c r="AT12" s="23">
        <v>18</v>
      </c>
      <c r="AU12" s="23">
        <v>140.4</v>
      </c>
      <c r="AV12" s="23">
        <v>12.6</v>
      </c>
      <c r="AW12" s="23">
        <v>25.2</v>
      </c>
      <c r="AX12" s="23">
        <v>75.599999999999994</v>
      </c>
      <c r="AY12" s="23">
        <v>0</v>
      </c>
      <c r="AZ12" s="23">
        <v>23.4</v>
      </c>
      <c r="BA12" s="23">
        <v>28.8</v>
      </c>
      <c r="BB12" s="23">
        <v>10.8</v>
      </c>
      <c r="BC12" s="23">
        <v>9</v>
      </c>
      <c r="BD12" s="23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0</v>
      </c>
      <c r="BK12" s="23">
        <v>0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3">
        <v>0</v>
      </c>
      <c r="BU12" s="23">
        <v>0</v>
      </c>
      <c r="BV12" s="23">
        <v>0</v>
      </c>
      <c r="BW12" s="23">
        <v>0</v>
      </c>
      <c r="BX12" s="23">
        <v>0</v>
      </c>
      <c r="BY12" s="23">
        <v>0</v>
      </c>
      <c r="BZ12" s="23">
        <v>0</v>
      </c>
      <c r="CA12" s="23">
        <v>0</v>
      </c>
      <c r="CB12" s="23">
        <v>155.34</v>
      </c>
      <c r="CD12" s="23">
        <v>9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</row>
    <row r="13" spans="1:94" s="29" customFormat="1" ht="14.25" x14ac:dyDescent="0.2">
      <c r="B13" s="30" t="s">
        <v>87</v>
      </c>
      <c r="C13" s="31"/>
      <c r="D13" s="31">
        <v>13.19</v>
      </c>
      <c r="E13" s="31">
        <v>4.91</v>
      </c>
      <c r="F13" s="31">
        <v>9.9600000000000009</v>
      </c>
      <c r="G13" s="31">
        <v>2.5</v>
      </c>
      <c r="H13" s="31">
        <v>88.83</v>
      </c>
      <c r="I13" s="31">
        <v>487.59</v>
      </c>
      <c r="J13" s="29">
        <v>5.62</v>
      </c>
      <c r="K13" s="29">
        <v>0.09</v>
      </c>
      <c r="L13" s="29">
        <v>0</v>
      </c>
      <c r="M13" s="29">
        <v>0</v>
      </c>
      <c r="N13" s="29">
        <v>37.450000000000003</v>
      </c>
      <c r="O13" s="29">
        <v>45.07</v>
      </c>
      <c r="P13" s="29">
        <v>6.31</v>
      </c>
      <c r="Q13" s="29">
        <v>0</v>
      </c>
      <c r="R13" s="29">
        <v>0</v>
      </c>
      <c r="S13" s="29">
        <v>1.81</v>
      </c>
      <c r="T13" s="29">
        <v>4.46</v>
      </c>
      <c r="U13" s="29">
        <v>567.76</v>
      </c>
      <c r="V13" s="29">
        <v>858.03</v>
      </c>
      <c r="W13" s="29">
        <v>238.35</v>
      </c>
      <c r="X13" s="29">
        <v>76.349999999999994</v>
      </c>
      <c r="Y13" s="29">
        <v>272.02</v>
      </c>
      <c r="Z13" s="29">
        <v>5.9</v>
      </c>
      <c r="AA13" s="29">
        <v>37.200000000000003</v>
      </c>
      <c r="AB13" s="29">
        <v>85.5</v>
      </c>
      <c r="AC13" s="29">
        <v>65.8</v>
      </c>
      <c r="AD13" s="29">
        <v>0.8</v>
      </c>
      <c r="AE13" s="29">
        <v>0.26</v>
      </c>
      <c r="AF13" s="29">
        <v>0.28999999999999998</v>
      </c>
      <c r="AG13" s="29">
        <v>1.34</v>
      </c>
      <c r="AH13" s="29">
        <v>4.33</v>
      </c>
      <c r="AI13" s="29">
        <v>18.88</v>
      </c>
      <c r="AJ13" s="29">
        <v>0</v>
      </c>
      <c r="AK13" s="29">
        <v>267.92</v>
      </c>
      <c r="AL13" s="29">
        <v>264.62</v>
      </c>
      <c r="AM13" s="29">
        <v>1302.9100000000001</v>
      </c>
      <c r="AN13" s="29">
        <v>600.36</v>
      </c>
      <c r="AO13" s="29">
        <v>286.87</v>
      </c>
      <c r="AP13" s="29">
        <v>484.02</v>
      </c>
      <c r="AQ13" s="29">
        <v>183.67</v>
      </c>
      <c r="AR13" s="29">
        <v>657.2</v>
      </c>
      <c r="AS13" s="29">
        <v>562.89</v>
      </c>
      <c r="AT13" s="29">
        <v>330.94</v>
      </c>
      <c r="AU13" s="29">
        <v>557.26</v>
      </c>
      <c r="AV13" s="29">
        <v>177.19</v>
      </c>
      <c r="AW13" s="29">
        <v>272.94</v>
      </c>
      <c r="AX13" s="29">
        <v>1823.85</v>
      </c>
      <c r="AY13" s="29">
        <v>0</v>
      </c>
      <c r="AZ13" s="29">
        <v>631.24</v>
      </c>
      <c r="BA13" s="29">
        <v>437.58</v>
      </c>
      <c r="BB13" s="29">
        <v>559.83000000000004</v>
      </c>
      <c r="BC13" s="29">
        <v>190.43</v>
      </c>
      <c r="BD13" s="29">
        <v>0.09</v>
      </c>
      <c r="BE13" s="29">
        <v>0.04</v>
      </c>
      <c r="BF13" s="29">
        <v>0.02</v>
      </c>
      <c r="BG13" s="29">
        <v>0.05</v>
      </c>
      <c r="BH13" s="29">
        <v>0.06</v>
      </c>
      <c r="BI13" s="29">
        <v>0.28000000000000003</v>
      </c>
      <c r="BJ13" s="29">
        <v>0</v>
      </c>
      <c r="BK13" s="29">
        <v>0.91</v>
      </c>
      <c r="BL13" s="29">
        <v>0</v>
      </c>
      <c r="BM13" s="29">
        <v>0.26</v>
      </c>
      <c r="BN13" s="29">
        <v>0.01</v>
      </c>
      <c r="BO13" s="29">
        <v>0</v>
      </c>
      <c r="BP13" s="29">
        <v>0</v>
      </c>
      <c r="BQ13" s="29">
        <v>0.05</v>
      </c>
      <c r="BR13" s="29">
        <v>0.09</v>
      </c>
      <c r="BS13" s="29">
        <v>0.86</v>
      </c>
      <c r="BT13" s="29">
        <v>0</v>
      </c>
      <c r="BU13" s="29">
        <v>0</v>
      </c>
      <c r="BV13" s="29">
        <v>0.95</v>
      </c>
      <c r="BW13" s="29">
        <v>0.03</v>
      </c>
      <c r="BX13" s="29">
        <v>0</v>
      </c>
      <c r="BY13" s="29">
        <v>0</v>
      </c>
      <c r="BZ13" s="29">
        <v>0</v>
      </c>
      <c r="CA13" s="29">
        <v>0</v>
      </c>
      <c r="CB13" s="29">
        <v>511.4</v>
      </c>
      <c r="CC13" s="29">
        <f>$I$13/$I$14*100</f>
        <v>100</v>
      </c>
      <c r="CD13" s="29">
        <v>51.45</v>
      </c>
      <c r="CF13" s="29">
        <v>0</v>
      </c>
      <c r="CG13" s="29">
        <v>0</v>
      </c>
      <c r="CH13" s="29">
        <v>0</v>
      </c>
      <c r="CI13" s="29">
        <v>0</v>
      </c>
      <c r="CJ13" s="29">
        <v>0</v>
      </c>
      <c r="CK13" s="29">
        <v>0</v>
      </c>
      <c r="CL13" s="29">
        <v>0</v>
      </c>
      <c r="CM13" s="29">
        <v>0</v>
      </c>
      <c r="CN13" s="29">
        <v>0</v>
      </c>
      <c r="CO13" s="29">
        <v>13</v>
      </c>
      <c r="CP13" s="29">
        <v>0.8</v>
      </c>
    </row>
    <row r="14" spans="1:94" s="29" customFormat="1" ht="14.25" x14ac:dyDescent="0.2">
      <c r="B14" s="30" t="s">
        <v>88</v>
      </c>
      <c r="C14" s="31"/>
      <c r="D14" s="31">
        <v>13.19</v>
      </c>
      <c r="E14" s="31">
        <v>4.91</v>
      </c>
      <c r="F14" s="31">
        <v>9.9600000000000009</v>
      </c>
      <c r="G14" s="31">
        <v>2.5</v>
      </c>
      <c r="H14" s="31">
        <v>88.83</v>
      </c>
      <c r="I14" s="31">
        <v>487.59</v>
      </c>
      <c r="J14" s="29">
        <v>5.62</v>
      </c>
      <c r="K14" s="29">
        <v>0.09</v>
      </c>
      <c r="L14" s="29">
        <v>0</v>
      </c>
      <c r="M14" s="29">
        <v>0</v>
      </c>
      <c r="N14" s="29">
        <v>37.450000000000003</v>
      </c>
      <c r="O14" s="29">
        <v>45.07</v>
      </c>
      <c r="P14" s="29">
        <v>6.31</v>
      </c>
      <c r="Q14" s="29">
        <v>0</v>
      </c>
      <c r="R14" s="29">
        <v>0</v>
      </c>
      <c r="S14" s="29">
        <v>1.81</v>
      </c>
      <c r="T14" s="29">
        <v>4.46</v>
      </c>
      <c r="U14" s="29">
        <v>567.76</v>
      </c>
      <c r="V14" s="29">
        <v>858.03</v>
      </c>
      <c r="W14" s="29">
        <v>238.35</v>
      </c>
      <c r="X14" s="29">
        <v>76.349999999999994</v>
      </c>
      <c r="Y14" s="29">
        <v>272.02</v>
      </c>
      <c r="Z14" s="29">
        <v>5.9</v>
      </c>
      <c r="AA14" s="29">
        <v>37.200000000000003</v>
      </c>
      <c r="AB14" s="29">
        <v>85.5</v>
      </c>
      <c r="AC14" s="29">
        <v>65.8</v>
      </c>
      <c r="AD14" s="29">
        <v>0.8</v>
      </c>
      <c r="AE14" s="29">
        <v>0.26</v>
      </c>
      <c r="AF14" s="29">
        <v>0.28999999999999998</v>
      </c>
      <c r="AG14" s="29">
        <v>1.34</v>
      </c>
      <c r="AH14" s="29">
        <v>4.33</v>
      </c>
      <c r="AI14" s="29">
        <v>18.88</v>
      </c>
      <c r="AJ14" s="29">
        <v>0</v>
      </c>
      <c r="AK14" s="29">
        <v>267.92</v>
      </c>
      <c r="AL14" s="29">
        <v>264.62</v>
      </c>
      <c r="AM14" s="29">
        <v>1302.9100000000001</v>
      </c>
      <c r="AN14" s="29">
        <v>600.36</v>
      </c>
      <c r="AO14" s="29">
        <v>286.87</v>
      </c>
      <c r="AP14" s="29">
        <v>484.02</v>
      </c>
      <c r="AQ14" s="29">
        <v>183.67</v>
      </c>
      <c r="AR14" s="29">
        <v>657.2</v>
      </c>
      <c r="AS14" s="29">
        <v>562.89</v>
      </c>
      <c r="AT14" s="29">
        <v>330.94</v>
      </c>
      <c r="AU14" s="29">
        <v>557.26</v>
      </c>
      <c r="AV14" s="29">
        <v>177.19</v>
      </c>
      <c r="AW14" s="29">
        <v>272.94</v>
      </c>
      <c r="AX14" s="29">
        <v>1823.85</v>
      </c>
      <c r="AY14" s="29">
        <v>0</v>
      </c>
      <c r="AZ14" s="29">
        <v>631.24</v>
      </c>
      <c r="BA14" s="29">
        <v>437.58</v>
      </c>
      <c r="BB14" s="29">
        <v>559.83000000000004</v>
      </c>
      <c r="BC14" s="29">
        <v>190.43</v>
      </c>
      <c r="BD14" s="29">
        <v>0.09</v>
      </c>
      <c r="BE14" s="29">
        <v>0.04</v>
      </c>
      <c r="BF14" s="29">
        <v>0.02</v>
      </c>
      <c r="BG14" s="29">
        <v>0.05</v>
      </c>
      <c r="BH14" s="29">
        <v>0.06</v>
      </c>
      <c r="BI14" s="29">
        <v>0.28000000000000003</v>
      </c>
      <c r="BJ14" s="29">
        <v>0</v>
      </c>
      <c r="BK14" s="29">
        <v>0.91</v>
      </c>
      <c r="BL14" s="29">
        <v>0</v>
      </c>
      <c r="BM14" s="29">
        <v>0.26</v>
      </c>
      <c r="BN14" s="29">
        <v>0.01</v>
      </c>
      <c r="BO14" s="29">
        <v>0</v>
      </c>
      <c r="BP14" s="29">
        <v>0</v>
      </c>
      <c r="BQ14" s="29">
        <v>0.05</v>
      </c>
      <c r="BR14" s="29">
        <v>0.09</v>
      </c>
      <c r="BS14" s="29">
        <v>0.86</v>
      </c>
      <c r="BT14" s="29">
        <v>0</v>
      </c>
      <c r="BU14" s="29">
        <v>0</v>
      </c>
      <c r="BV14" s="29">
        <v>0.95</v>
      </c>
      <c r="BW14" s="29">
        <v>0.03</v>
      </c>
      <c r="BX14" s="29">
        <v>0</v>
      </c>
      <c r="BY14" s="29">
        <v>0</v>
      </c>
      <c r="BZ14" s="29">
        <v>0</v>
      </c>
      <c r="CA14" s="29">
        <v>0</v>
      </c>
      <c r="CB14" s="29">
        <v>511.4</v>
      </c>
      <c r="CD14" s="29">
        <v>51.45</v>
      </c>
      <c r="CF14" s="29">
        <v>0</v>
      </c>
      <c r="CG14" s="29">
        <v>0</v>
      </c>
      <c r="CH14" s="29">
        <v>0</v>
      </c>
      <c r="CI14" s="29">
        <v>0</v>
      </c>
      <c r="CJ14" s="29">
        <v>0</v>
      </c>
      <c r="CK14" s="29">
        <v>0</v>
      </c>
      <c r="CL14" s="29">
        <v>0</v>
      </c>
      <c r="CM14" s="29">
        <v>0</v>
      </c>
      <c r="CN14" s="29">
        <v>0</v>
      </c>
      <c r="CO14" s="29">
        <v>13</v>
      </c>
      <c r="CP14" s="29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>D14-D15</f>
        <v>-63.81</v>
      </c>
      <c r="E16" s="7">
        <f>E14-E15</f>
        <v>4.91</v>
      </c>
      <c r="F16" s="7">
        <f>F14-F15</f>
        <v>-69.039999999999992</v>
      </c>
      <c r="G16" s="7">
        <f>G14-G15</f>
        <v>2.5</v>
      </c>
      <c r="H16" s="7">
        <f>H14-H15</f>
        <v>-246.17000000000002</v>
      </c>
      <c r="I16" s="7">
        <f>I14-I15</f>
        <v>-1862.41</v>
      </c>
      <c r="W16" s="5">
        <f>W14-W15</f>
        <v>238.35</v>
      </c>
      <c r="X16" s="5">
        <f>X14-X15</f>
        <v>76.349999999999994</v>
      </c>
      <c r="Y16" s="5">
        <f>Y14-Y15</f>
        <v>272.02</v>
      </c>
      <c r="Z16" s="5">
        <f>Z14-Z15</f>
        <v>5.9</v>
      </c>
      <c r="AA16" s="5">
        <f>AA14-AA15</f>
        <v>37.200000000000003</v>
      </c>
      <c r="AB16" s="5">
        <f>AB14-AB15</f>
        <v>85.5</v>
      </c>
      <c r="AC16" s="5">
        <f>AC14-AC15</f>
        <v>-634.20000000000005</v>
      </c>
      <c r="AD16" s="5">
        <f>AD14-AD15</f>
        <v>0.8</v>
      </c>
      <c r="AE16" s="5">
        <f>AE14-AE15</f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W5:Z5"/>
    <mergeCell ref="AA5:AI5"/>
    <mergeCell ref="F5:G5"/>
    <mergeCell ref="H5:H6"/>
    <mergeCell ref="I5:I6"/>
    <mergeCell ref="A2:I2"/>
    <mergeCell ref="A5:A6"/>
    <mergeCell ref="B5:B6"/>
    <mergeCell ref="C5:C6"/>
    <mergeCell ref="D5:E5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0" sqref="F10"/>
    </sheetView>
  </sheetViews>
  <sheetFormatPr defaultRowHeight="15" x14ac:dyDescent="0.25"/>
  <cols>
    <col min="1" max="1" width="12.140625" style="32" customWidth="1"/>
    <col min="2" max="2" width="11.5703125" style="32" customWidth="1"/>
    <col min="3" max="3" width="8" style="32" customWidth="1"/>
    <col min="4" max="4" width="41.5703125" style="32" customWidth="1"/>
    <col min="5" max="5" width="10.140625" style="32" customWidth="1"/>
    <col min="6" max="6" width="9.140625" style="32"/>
    <col min="7" max="7" width="13.42578125" style="32" customWidth="1"/>
    <col min="8" max="8" width="7.7109375" style="32" customWidth="1"/>
    <col min="9" max="9" width="7.85546875" style="32" customWidth="1"/>
    <col min="10" max="10" width="10.42578125" style="32" customWidth="1"/>
    <col min="11" max="16384" width="9.140625" style="32"/>
  </cols>
  <sheetData>
    <row r="1" spans="1:10" x14ac:dyDescent="0.25">
      <c r="A1" s="32" t="s">
        <v>92</v>
      </c>
      <c r="B1" s="33" t="s">
        <v>123</v>
      </c>
      <c r="C1" s="34"/>
      <c r="D1" s="35"/>
      <c r="E1" s="32" t="s">
        <v>93</v>
      </c>
      <c r="F1" s="36"/>
      <c r="I1" s="32" t="s">
        <v>94</v>
      </c>
      <c r="J1" s="37">
        <v>44453</v>
      </c>
    </row>
    <row r="2" spans="1:10" ht="7.5" customHeight="1" thickBot="1" x14ac:dyDescent="0.3"/>
    <row r="3" spans="1:10" ht="15.75" thickBot="1" x14ac:dyDescent="0.3">
      <c r="A3" s="38" t="s">
        <v>95</v>
      </c>
      <c r="B3" s="39" t="s">
        <v>96</v>
      </c>
      <c r="C3" s="39" t="s">
        <v>97</v>
      </c>
      <c r="D3" s="39" t="s">
        <v>98</v>
      </c>
      <c r="E3" s="39" t="s">
        <v>99</v>
      </c>
      <c r="F3" s="39" t="s">
        <v>100</v>
      </c>
      <c r="G3" s="39" t="s">
        <v>101</v>
      </c>
      <c r="H3" s="39" t="s">
        <v>102</v>
      </c>
      <c r="I3" s="39" t="s">
        <v>103</v>
      </c>
      <c r="J3" s="40" t="s">
        <v>104</v>
      </c>
    </row>
    <row r="4" spans="1:10" ht="30" x14ac:dyDescent="0.25">
      <c r="A4" s="41" t="s">
        <v>81</v>
      </c>
      <c r="B4" s="42" t="s">
        <v>105</v>
      </c>
      <c r="C4" s="79" t="s">
        <v>118</v>
      </c>
      <c r="D4" s="44" t="s">
        <v>82</v>
      </c>
      <c r="E4" s="45">
        <v>200</v>
      </c>
      <c r="F4" s="46">
        <v>20.6</v>
      </c>
      <c r="G4" s="45">
        <v>208.44463199999998</v>
      </c>
      <c r="H4" s="47">
        <v>6.53</v>
      </c>
      <c r="I4" s="47">
        <v>5.97</v>
      </c>
      <c r="J4" s="48">
        <v>32.549999999999997</v>
      </c>
    </row>
    <row r="5" spans="1:10" x14ac:dyDescent="0.25">
      <c r="A5" s="49"/>
      <c r="B5" s="50" t="s">
        <v>106</v>
      </c>
      <c r="C5" s="80" t="s">
        <v>119</v>
      </c>
      <c r="D5" s="51" t="s">
        <v>83</v>
      </c>
      <c r="E5" s="52">
        <v>180</v>
      </c>
      <c r="F5" s="53">
        <v>9.8699999999999992</v>
      </c>
      <c r="G5" s="52">
        <v>85.677328799999984</v>
      </c>
      <c r="H5" s="54">
        <v>2.63</v>
      </c>
      <c r="I5" s="54">
        <v>2.84</v>
      </c>
      <c r="J5" s="55">
        <v>13</v>
      </c>
    </row>
    <row r="6" spans="1:10" x14ac:dyDescent="0.25">
      <c r="A6" s="49"/>
      <c r="B6" s="50" t="s">
        <v>107</v>
      </c>
      <c r="C6" s="81" t="s">
        <v>120</v>
      </c>
      <c r="D6" s="51" t="s">
        <v>84</v>
      </c>
      <c r="E6" s="52">
        <v>30</v>
      </c>
      <c r="F6" s="53">
        <v>2.12</v>
      </c>
      <c r="G6" s="52">
        <v>67.170299999999997</v>
      </c>
      <c r="H6" s="54">
        <v>1.98</v>
      </c>
      <c r="I6" s="54">
        <v>0.2</v>
      </c>
      <c r="J6" s="55">
        <v>14.07</v>
      </c>
    </row>
    <row r="7" spans="1:10" x14ac:dyDescent="0.25">
      <c r="A7" s="49"/>
      <c r="B7" s="56"/>
      <c r="C7" s="80" t="s">
        <v>120</v>
      </c>
      <c r="D7" s="51" t="s">
        <v>85</v>
      </c>
      <c r="E7" s="52">
        <v>20</v>
      </c>
      <c r="F7" s="53">
        <v>1.41</v>
      </c>
      <c r="G7" s="52">
        <v>38.676000000000002</v>
      </c>
      <c r="H7" s="54">
        <v>1.32</v>
      </c>
      <c r="I7" s="54">
        <v>0.24</v>
      </c>
      <c r="J7" s="55">
        <v>8.34</v>
      </c>
    </row>
    <row r="8" spans="1:10" ht="15.75" thickBot="1" x14ac:dyDescent="0.3">
      <c r="A8" s="49"/>
      <c r="B8" s="57"/>
      <c r="C8" s="82" t="s">
        <v>120</v>
      </c>
      <c r="D8" s="59" t="s">
        <v>86</v>
      </c>
      <c r="E8" s="60">
        <v>180</v>
      </c>
      <c r="F8" s="61">
        <v>28</v>
      </c>
      <c r="G8" s="60">
        <v>87.623999999999995</v>
      </c>
      <c r="H8" s="62">
        <v>0.72</v>
      </c>
      <c r="I8" s="62">
        <v>0.72</v>
      </c>
      <c r="J8" s="63">
        <v>20.88</v>
      </c>
    </row>
    <row r="9" spans="1:10" ht="15.75" thickBot="1" x14ac:dyDescent="0.3">
      <c r="A9" s="49"/>
      <c r="B9" s="57"/>
      <c r="C9" s="58"/>
      <c r="D9" s="59"/>
      <c r="E9" s="60"/>
      <c r="F9" s="61">
        <f>SUM(F4:F8)</f>
        <v>61.999999999999993</v>
      </c>
      <c r="G9" s="60"/>
      <c r="H9" s="62"/>
      <c r="I9" s="62"/>
      <c r="J9" s="63"/>
    </row>
    <row r="10" spans="1:10" ht="15.75" thickBot="1" x14ac:dyDescent="0.3">
      <c r="A10" s="49"/>
      <c r="B10" s="57"/>
      <c r="C10" s="58"/>
      <c r="D10" s="59"/>
      <c r="E10" s="60"/>
      <c r="F10" s="61"/>
      <c r="G10" s="60"/>
      <c r="H10" s="62"/>
      <c r="I10" s="62"/>
      <c r="J10" s="63"/>
    </row>
    <row r="11" spans="1:10" ht="15.75" thickBot="1" x14ac:dyDescent="0.3">
      <c r="A11" s="64"/>
      <c r="B11" s="57"/>
      <c r="C11" s="57"/>
      <c r="D11" s="65"/>
      <c r="E11" s="66"/>
      <c r="F11" s="67"/>
      <c r="G11" s="66"/>
      <c r="H11" s="68"/>
      <c r="I11" s="68"/>
      <c r="J11" s="69"/>
    </row>
    <row r="12" spans="1:10" x14ac:dyDescent="0.25">
      <c r="A12" s="41" t="s">
        <v>108</v>
      </c>
      <c r="B12" s="70" t="s">
        <v>109</v>
      </c>
      <c r="C12" s="43"/>
      <c r="D12" s="44"/>
      <c r="E12" s="45"/>
      <c r="F12" s="46"/>
      <c r="G12" s="45"/>
      <c r="H12" s="47"/>
      <c r="I12" s="47"/>
      <c r="J12" s="48"/>
    </row>
    <row r="13" spans="1:10" x14ac:dyDescent="0.25">
      <c r="A13" s="49"/>
      <c r="B13" s="56"/>
      <c r="C13" s="56"/>
      <c r="D13" s="51"/>
      <c r="E13" s="52"/>
      <c r="F13" s="53"/>
      <c r="G13" s="52"/>
      <c r="H13" s="54"/>
      <c r="I13" s="54"/>
      <c r="J13" s="55"/>
    </row>
    <row r="14" spans="1:10" ht="15.75" thickBot="1" x14ac:dyDescent="0.3">
      <c r="A14" s="64"/>
      <c r="B14" s="57"/>
      <c r="C14" s="57"/>
      <c r="D14" s="65"/>
      <c r="E14" s="66"/>
      <c r="F14" s="67"/>
      <c r="G14" s="66"/>
      <c r="H14" s="68"/>
      <c r="I14" s="68"/>
      <c r="J14" s="69"/>
    </row>
    <row r="15" spans="1:10" x14ac:dyDescent="0.25">
      <c r="A15" s="49" t="s">
        <v>110</v>
      </c>
      <c r="B15" s="71" t="s">
        <v>111</v>
      </c>
      <c r="C15" s="72"/>
      <c r="D15" s="73"/>
      <c r="E15" s="74"/>
      <c r="F15" s="75"/>
      <c r="G15" s="74"/>
      <c r="H15" s="76"/>
      <c r="I15" s="76"/>
      <c r="J15" s="77"/>
    </row>
    <row r="16" spans="1:10" x14ac:dyDescent="0.25">
      <c r="A16" s="49"/>
      <c r="B16" s="50" t="s">
        <v>112</v>
      </c>
      <c r="C16" s="56"/>
      <c r="D16" s="51"/>
      <c r="E16" s="52"/>
      <c r="F16" s="53"/>
      <c r="G16" s="52"/>
      <c r="H16" s="54"/>
      <c r="I16" s="54"/>
      <c r="J16" s="55"/>
    </row>
    <row r="17" spans="1:10" x14ac:dyDescent="0.25">
      <c r="A17" s="49"/>
      <c r="B17" s="50" t="s">
        <v>113</v>
      </c>
      <c r="C17" s="56"/>
      <c r="D17" s="51"/>
      <c r="E17" s="52"/>
      <c r="F17" s="53"/>
      <c r="G17" s="52"/>
      <c r="H17" s="54"/>
      <c r="I17" s="54"/>
      <c r="J17" s="55"/>
    </row>
    <row r="18" spans="1:10" x14ac:dyDescent="0.25">
      <c r="A18" s="49"/>
      <c r="B18" s="50" t="s">
        <v>114</v>
      </c>
      <c r="C18" s="56"/>
      <c r="D18" s="51"/>
      <c r="E18" s="52"/>
      <c r="F18" s="53"/>
      <c r="G18" s="52"/>
      <c r="H18" s="54"/>
      <c r="I18" s="54"/>
      <c r="J18" s="55"/>
    </row>
    <row r="19" spans="1:10" x14ac:dyDescent="0.25">
      <c r="A19" s="49"/>
      <c r="B19" s="50" t="s">
        <v>115</v>
      </c>
      <c r="C19" s="56"/>
      <c r="D19" s="51"/>
      <c r="E19" s="52"/>
      <c r="F19" s="53"/>
      <c r="G19" s="52"/>
      <c r="H19" s="54"/>
      <c r="I19" s="54"/>
      <c r="J19" s="55"/>
    </row>
    <row r="20" spans="1:10" x14ac:dyDescent="0.25">
      <c r="A20" s="49"/>
      <c r="B20" s="50" t="s">
        <v>116</v>
      </c>
      <c r="C20" s="56"/>
      <c r="D20" s="51"/>
      <c r="E20" s="52"/>
      <c r="F20" s="53"/>
      <c r="G20" s="52"/>
      <c r="H20" s="54"/>
      <c r="I20" s="54"/>
      <c r="J20" s="55"/>
    </row>
    <row r="21" spans="1:10" x14ac:dyDescent="0.25">
      <c r="A21" s="49"/>
      <c r="B21" s="50" t="s">
        <v>117</v>
      </c>
      <c r="C21" s="56"/>
      <c r="D21" s="51"/>
      <c r="E21" s="52"/>
      <c r="F21" s="53"/>
      <c r="G21" s="52"/>
      <c r="H21" s="54"/>
      <c r="I21" s="54"/>
      <c r="J21" s="55"/>
    </row>
    <row r="22" spans="1:10" x14ac:dyDescent="0.25">
      <c r="A22" s="49"/>
      <c r="B22" s="78"/>
      <c r="C22" s="78"/>
      <c r="D22" s="59"/>
      <c r="E22" s="60"/>
      <c r="F22" s="61"/>
      <c r="G22" s="60"/>
      <c r="H22" s="62"/>
      <c r="I22" s="62"/>
      <c r="J22" s="63"/>
    </row>
    <row r="23" spans="1:10" ht="15.75" thickBot="1" x14ac:dyDescent="0.3">
      <c r="A23" s="64"/>
      <c r="B23" s="57"/>
      <c r="C23" s="57"/>
      <c r="D23" s="65"/>
      <c r="E23" s="66"/>
      <c r="F23" s="67"/>
      <c r="G23" s="66"/>
      <c r="H23" s="68"/>
      <c r="I23" s="68"/>
      <c r="J23" s="6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2021-09-13T11:24:07Z</dcterms:modified>
</cp:coreProperties>
</file>