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0C632D68-A97F-48E4-814A-4C9FCEA5F6F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3" i="1" l="1"/>
  <c r="N33" i="1"/>
  <c r="M33" i="1"/>
  <c r="L33" i="1"/>
  <c r="K33" i="1"/>
  <c r="J33" i="1"/>
  <c r="I33" i="1"/>
  <c r="H33" i="1"/>
  <c r="G33" i="1"/>
  <c r="F33" i="1"/>
  <c r="E33" i="1"/>
  <c r="D33" i="1"/>
  <c r="O28" i="1"/>
  <c r="N28" i="1"/>
  <c r="M28" i="1"/>
  <c r="L28" i="1"/>
  <c r="K28" i="1"/>
  <c r="J28" i="1"/>
  <c r="I28" i="1"/>
  <c r="H28" i="1"/>
  <c r="G28" i="1"/>
  <c r="F28" i="1"/>
  <c r="E28" i="1"/>
  <c r="D28" i="1"/>
  <c r="D34" i="1" l="1"/>
  <c r="H34" i="1"/>
  <c r="L34" i="1"/>
  <c r="E34" i="1"/>
  <c r="I34" i="1"/>
  <c r="M34" i="1"/>
  <c r="F34" i="1"/>
  <c r="J34" i="1"/>
  <c r="N34" i="1"/>
  <c r="G34" i="1"/>
  <c r="K34" i="1"/>
  <c r="O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24" authorId="0" shapeId="0" xr:uid="{00000000-0006-0000-0000-000001000000}">
      <text>
        <r>
          <rPr>
            <sz val="8"/>
            <color indexed="81"/>
            <rFont val="Tahoma"/>
            <charset val="1"/>
          </rPr>
          <t xml:space="preserve">При не переносимости рыбных продуктов,предусмотрен вариант замены второго блюда на плов из куриной грудки. 
</t>
        </r>
      </text>
    </comment>
  </commentList>
</comments>
</file>

<file path=xl/sharedStrings.xml><?xml version="1.0" encoding="utf-8"?>
<sst xmlns="http://schemas.openxmlformats.org/spreadsheetml/2006/main" count="75" uniqueCount="54">
  <si>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</si>
  <si>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</si>
  <si>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</si>
  <si>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</si>
  <si>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</si>
  <si>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</si>
  <si>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</si>
  <si>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</si>
  <si>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</si>
  <si>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</si>
  <si>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</si>
  <si>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</si>
  <si>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</si>
  <si>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</si>
  <si>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</si>
  <si>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</si>
  <si>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</si>
  <si>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</si>
  <si>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</si>
  <si>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</si>
  <si>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</si>
  <si>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</si>
  <si>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</si>
  <si>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</si>
  <si>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</si>
  <si>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</si>
  <si>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</si>
  <si>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</si>
  <si>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</si>
  <si>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</si>
  <si>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</si>
  <si>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</si>
  <si>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</si>
  <si>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</si>
  <si>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</si>
  <si>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</si>
  <si>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</si>
  <si>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</si>
  <si>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ВСЕГО ЗА ДЕНЬ :</t>
  </si>
  <si>
    <t xml:space="preserve">Фрукт </t>
  </si>
  <si>
    <t>Четверг 21  сентября(первая неделя)</t>
  </si>
  <si>
    <t>110/2004</t>
  </si>
  <si>
    <t>Борщ с капустой свеж. и картоф., с мясн. фрик., с/см.</t>
  </si>
  <si>
    <t>200/                                        8/10</t>
  </si>
  <si>
    <t>ТТК 32</t>
  </si>
  <si>
    <t>Котлета рыбная из тресковых видов</t>
  </si>
  <si>
    <t>512/2004</t>
  </si>
  <si>
    <t>Рис припущенный</t>
  </si>
  <si>
    <t>638/2004</t>
  </si>
  <si>
    <t xml:space="preserve">Компот из вишни               </t>
  </si>
  <si>
    <t>ТТК42</t>
  </si>
  <si>
    <t>Шаньга с картофелем</t>
  </si>
  <si>
    <t>66/2003</t>
  </si>
  <si>
    <t>Напиток витамин.                                                                             из  шиповника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</si>
</sst>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sz val="8"/>
      <color indexed="81"/>
      <name val="Tahoma"/>
      <charset val="1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tabSelected="1" topLeftCell="A18" zoomScale="80" zoomScaleNormal="80" workbookViewId="0">
      <selection activeCell="A12" sqref="A12:O38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97" t="s">
        <v>2</v>
      </c>
      <c r="L3" s="97"/>
      <c r="M3" s="97"/>
      <c r="N3" s="97"/>
      <c r="O3" s="97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96" t="s">
        <v>3</v>
      </c>
      <c r="L4" s="96"/>
      <c r="M4" s="96"/>
      <c r="N4" s="96"/>
      <c r="O4" s="96"/>
    </row>
    <row r="5" spans="1:15" ht="20.25" x14ac:dyDescent="0.3">
      <c r="A5" s="93" t="s">
        <v>33</v>
      </c>
      <c r="B5" s="93"/>
      <c r="C5" s="93"/>
      <c r="D5" s="3"/>
      <c r="E5" s="3"/>
      <c r="F5" s="3"/>
      <c r="G5" s="3"/>
      <c r="H5" s="3"/>
      <c r="I5" s="3"/>
      <c r="J5" s="3"/>
      <c r="K5" s="93"/>
      <c r="L5" s="93"/>
      <c r="M5" s="93"/>
      <c r="N5" s="93"/>
      <c r="O5" s="93"/>
    </row>
    <row r="6" spans="1:15" ht="20.25" x14ac:dyDescent="0.3">
      <c r="A6" s="93"/>
      <c r="B6" s="93"/>
      <c r="C6" s="93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96" t="s">
        <v>4</v>
      </c>
      <c r="J7" s="96"/>
      <c r="K7" s="96"/>
      <c r="L7" s="96"/>
      <c r="M7" s="96"/>
      <c r="N7" s="96"/>
      <c r="O7" s="96"/>
    </row>
    <row r="8" spans="1:15" ht="20.25" x14ac:dyDescent="0.3">
      <c r="A8" s="93" t="s">
        <v>5</v>
      </c>
      <c r="B8" s="93"/>
      <c r="C8" s="93"/>
      <c r="D8" s="3"/>
      <c r="E8" s="3"/>
      <c r="F8" s="3"/>
      <c r="G8" s="3"/>
      <c r="H8" s="3"/>
      <c r="I8" s="96" t="s">
        <v>6</v>
      </c>
      <c r="J8" s="96"/>
      <c r="K8" s="96"/>
      <c r="L8" s="96"/>
      <c r="M8" s="96"/>
      <c r="N8" s="96"/>
      <c r="O8" s="96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94"/>
      <c r="B10" s="94"/>
      <c r="C10" s="94"/>
      <c r="D10" s="94"/>
      <c r="E10" s="94"/>
      <c r="F10" s="94"/>
      <c r="G10" s="94"/>
      <c r="H10" s="95"/>
      <c r="I10" s="95"/>
      <c r="J10" s="95"/>
      <c r="K10" s="95"/>
      <c r="L10" s="95"/>
      <c r="M10" s="95"/>
      <c r="N10" s="95"/>
      <c r="O10" s="95"/>
    </row>
    <row r="11" spans="1:15" ht="22.5" x14ac:dyDescent="0.3">
      <c r="A11" s="94"/>
      <c r="B11" s="94"/>
      <c r="C11" s="94"/>
      <c r="D11" s="94"/>
      <c r="E11" s="94"/>
      <c r="F11" s="94"/>
      <c r="G11" s="94"/>
      <c r="H11" s="95"/>
      <c r="I11" s="95"/>
      <c r="J11" s="95"/>
      <c r="K11" s="95"/>
      <c r="L11" s="95"/>
      <c r="M11" s="95"/>
      <c r="N11" s="95"/>
      <c r="O11" s="95"/>
    </row>
    <row r="12" spans="1:15" ht="25.5" customHeight="1" x14ac:dyDescent="0.25">
      <c r="A12" s="73" t="s">
        <v>30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</row>
    <row r="13" spans="1:15" ht="25.5" x14ac:dyDescent="0.35">
      <c r="A13" s="75" t="s">
        <v>35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5" ht="25.5" x14ac:dyDescent="0.35">
      <c r="A14" s="75" t="s">
        <v>40</v>
      </c>
      <c r="B14" s="75"/>
      <c r="C14" s="75"/>
      <c r="D14" s="75"/>
      <c r="E14" s="75"/>
      <c r="F14" s="75"/>
      <c r="G14" s="75"/>
      <c r="H14" s="76"/>
      <c r="I14" s="76"/>
      <c r="J14" s="76"/>
      <c r="K14" s="76"/>
      <c r="L14" s="76"/>
      <c r="M14" s="76"/>
      <c r="N14" s="76"/>
      <c r="O14" s="76"/>
    </row>
    <row r="15" spans="1:15" ht="25.5" customHeight="1" x14ac:dyDescent="0.25">
      <c r="A15" s="73" t="s">
        <v>7</v>
      </c>
      <c r="B15" s="73"/>
      <c r="C15" s="73"/>
      <c r="D15" s="73"/>
      <c r="E15" s="73"/>
      <c r="F15" s="73"/>
      <c r="G15" s="73"/>
      <c r="H15" s="74"/>
      <c r="I15" s="74"/>
      <c r="J15" s="74"/>
      <c r="K15" s="74"/>
      <c r="L15" s="74"/>
      <c r="M15" s="74"/>
      <c r="N15" s="74"/>
      <c r="O15" s="74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90" t="s">
        <v>8</v>
      </c>
      <c r="B17" s="80" t="s">
        <v>9</v>
      </c>
      <c r="C17" s="15" t="s">
        <v>10</v>
      </c>
      <c r="D17" s="10" t="s">
        <v>11</v>
      </c>
      <c r="E17" s="80" t="s">
        <v>12</v>
      </c>
      <c r="F17" s="80" t="s">
        <v>13</v>
      </c>
      <c r="G17" s="80" t="s">
        <v>14</v>
      </c>
      <c r="H17" s="84" t="s">
        <v>15</v>
      </c>
      <c r="I17" s="85"/>
      <c r="J17" s="85"/>
      <c r="K17" s="86"/>
      <c r="L17" s="84" t="s">
        <v>16</v>
      </c>
      <c r="M17" s="85"/>
      <c r="N17" s="85"/>
      <c r="O17" s="86"/>
    </row>
    <row r="18" spans="1:15" s="11" customFormat="1" ht="51" x14ac:dyDescent="0.4">
      <c r="A18" s="91"/>
      <c r="B18" s="81"/>
      <c r="C18" s="16" t="s">
        <v>17</v>
      </c>
      <c r="D18" s="12" t="s">
        <v>18</v>
      </c>
      <c r="E18" s="81"/>
      <c r="F18" s="81"/>
      <c r="G18" s="81"/>
      <c r="H18" s="87"/>
      <c r="I18" s="88"/>
      <c r="J18" s="88"/>
      <c r="K18" s="89"/>
      <c r="L18" s="87"/>
      <c r="M18" s="88"/>
      <c r="N18" s="88"/>
      <c r="O18" s="89"/>
    </row>
    <row r="19" spans="1:15" s="11" customFormat="1" ht="27" thickBot="1" x14ac:dyDescent="0.45">
      <c r="A19" s="92"/>
      <c r="B19" s="82"/>
      <c r="C19" s="13"/>
      <c r="D19" s="14" t="s">
        <v>19</v>
      </c>
      <c r="E19" s="82"/>
      <c r="F19" s="82"/>
      <c r="G19" s="83"/>
      <c r="H19" s="28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30" t="s">
        <v>27</v>
      </c>
    </row>
    <row r="20" spans="1:15" s="11" customFormat="1" ht="36" x14ac:dyDescent="0.4">
      <c r="A20" s="64" t="s">
        <v>8</v>
      </c>
      <c r="B20" s="67" t="s">
        <v>9</v>
      </c>
      <c r="C20" s="43" t="s">
        <v>10</v>
      </c>
      <c r="D20" s="44" t="s">
        <v>11</v>
      </c>
      <c r="E20" s="70" t="s">
        <v>12</v>
      </c>
      <c r="F20" s="70" t="s">
        <v>13</v>
      </c>
      <c r="G20" s="70" t="s">
        <v>14</v>
      </c>
      <c r="H20" s="58" t="s">
        <v>15</v>
      </c>
      <c r="I20" s="59"/>
      <c r="J20" s="59"/>
      <c r="K20" s="59"/>
      <c r="L20" s="58" t="s">
        <v>16</v>
      </c>
      <c r="M20" s="59"/>
      <c r="N20" s="59"/>
      <c r="O20" s="62"/>
    </row>
    <row r="21" spans="1:15" s="11" customFormat="1" ht="36.75" thickBot="1" x14ac:dyDescent="0.45">
      <c r="A21" s="65"/>
      <c r="B21" s="68"/>
      <c r="C21" s="45" t="s">
        <v>17</v>
      </c>
      <c r="D21" s="46" t="s">
        <v>18</v>
      </c>
      <c r="E21" s="71"/>
      <c r="F21" s="71"/>
      <c r="G21" s="71"/>
      <c r="H21" s="60"/>
      <c r="I21" s="61"/>
      <c r="J21" s="61"/>
      <c r="K21" s="61"/>
      <c r="L21" s="60"/>
      <c r="M21" s="61"/>
      <c r="N21" s="61"/>
      <c r="O21" s="63"/>
    </row>
    <row r="22" spans="1:15" s="11" customFormat="1" ht="27" thickBot="1" x14ac:dyDescent="0.45">
      <c r="A22" s="66"/>
      <c r="B22" s="69"/>
      <c r="C22" s="47"/>
      <c r="D22" s="33" t="s">
        <v>19</v>
      </c>
      <c r="E22" s="72"/>
      <c r="F22" s="72"/>
      <c r="G22" s="72"/>
      <c r="H22" s="48" t="s">
        <v>20</v>
      </c>
      <c r="I22" s="48" t="s">
        <v>21</v>
      </c>
      <c r="J22" s="48" t="s">
        <v>22</v>
      </c>
      <c r="K22" s="48" t="s">
        <v>23</v>
      </c>
      <c r="L22" s="48" t="s">
        <v>24</v>
      </c>
      <c r="M22" s="48" t="s">
        <v>25</v>
      </c>
      <c r="N22" s="48" t="s">
        <v>26</v>
      </c>
      <c r="O22" s="48" t="s">
        <v>27</v>
      </c>
    </row>
    <row r="23" spans="1:15" s="11" customFormat="1" ht="61.5" thickBot="1" x14ac:dyDescent="0.45">
      <c r="A23" s="34" t="s">
        <v>41</v>
      </c>
      <c r="B23" s="35" t="s">
        <v>42</v>
      </c>
      <c r="C23" s="24" t="s">
        <v>43</v>
      </c>
      <c r="D23" s="37">
        <v>110</v>
      </c>
      <c r="E23" s="37">
        <v>2.1</v>
      </c>
      <c r="F23" s="37">
        <v>4.0999999999999996</v>
      </c>
      <c r="G23" s="37">
        <v>12</v>
      </c>
      <c r="H23" s="38">
        <v>0.2</v>
      </c>
      <c r="I23" s="38">
        <v>9</v>
      </c>
      <c r="J23" s="38">
        <v>28</v>
      </c>
      <c r="K23" s="38">
        <v>1.7</v>
      </c>
      <c r="L23" s="38">
        <v>180</v>
      </c>
      <c r="M23" s="38">
        <v>58.3</v>
      </c>
      <c r="N23" s="38">
        <v>1.9</v>
      </c>
      <c r="O23" s="38">
        <v>175</v>
      </c>
    </row>
    <row r="24" spans="1:15" s="11" customFormat="1" ht="41.25" thickBot="1" x14ac:dyDescent="0.45">
      <c r="A24" s="39" t="s">
        <v>44</v>
      </c>
      <c r="B24" s="25" t="s">
        <v>45</v>
      </c>
      <c r="C24" s="21">
        <v>60</v>
      </c>
      <c r="D24" s="40">
        <v>190</v>
      </c>
      <c r="E24" s="40">
        <v>12.4</v>
      </c>
      <c r="F24" s="40">
        <v>14.7</v>
      </c>
      <c r="G24" s="40">
        <v>7.2</v>
      </c>
      <c r="H24" s="38">
        <v>0.06</v>
      </c>
      <c r="I24" s="38">
        <v>0.17</v>
      </c>
      <c r="J24" s="38">
        <v>1.2</v>
      </c>
      <c r="K24" s="38">
        <v>0.13</v>
      </c>
      <c r="L24" s="38">
        <v>80</v>
      </c>
      <c r="M24" s="38">
        <v>50.5</v>
      </c>
      <c r="N24" s="38">
        <v>7.4</v>
      </c>
      <c r="O24" s="38">
        <v>59.3</v>
      </c>
    </row>
    <row r="25" spans="1:15" s="11" customFormat="1" ht="27" thickBot="1" x14ac:dyDescent="0.45">
      <c r="A25" s="49" t="s">
        <v>46</v>
      </c>
      <c r="B25" s="25" t="s">
        <v>47</v>
      </c>
      <c r="C25" s="21">
        <v>150</v>
      </c>
      <c r="D25" s="40">
        <v>160</v>
      </c>
      <c r="E25" s="40">
        <v>3.9</v>
      </c>
      <c r="F25" s="40">
        <v>6.8</v>
      </c>
      <c r="G25" s="40">
        <v>39</v>
      </c>
      <c r="H25" s="37">
        <v>0</v>
      </c>
      <c r="I25" s="37">
        <v>0.2</v>
      </c>
      <c r="J25" s="37">
        <v>230</v>
      </c>
      <c r="K25" s="37">
        <v>0.9</v>
      </c>
      <c r="L25" s="37">
        <v>14.5</v>
      </c>
      <c r="M25" s="37">
        <v>40</v>
      </c>
      <c r="N25" s="37">
        <v>1.1000000000000001</v>
      </c>
      <c r="O25" s="37">
        <v>64</v>
      </c>
    </row>
    <row r="26" spans="1:15" s="11" customFormat="1" ht="27" customHeight="1" thickBot="1" x14ac:dyDescent="0.45">
      <c r="A26" s="50" t="s">
        <v>48</v>
      </c>
      <c r="B26" s="51" t="s">
        <v>49</v>
      </c>
      <c r="C26" s="52">
        <v>200</v>
      </c>
      <c r="D26" s="40">
        <v>118</v>
      </c>
      <c r="E26" s="40">
        <v>1.2</v>
      </c>
      <c r="F26" s="40">
        <v>0</v>
      </c>
      <c r="G26" s="40">
        <v>30.3</v>
      </c>
      <c r="H26" s="40">
        <v>0</v>
      </c>
      <c r="I26" s="40">
        <v>0.03</v>
      </c>
      <c r="J26" s="40">
        <v>1</v>
      </c>
      <c r="K26" s="40">
        <v>0</v>
      </c>
      <c r="L26" s="40">
        <v>43.2</v>
      </c>
      <c r="M26" s="40">
        <v>27.45</v>
      </c>
      <c r="N26" s="40">
        <v>6.6</v>
      </c>
      <c r="O26" s="40">
        <v>53</v>
      </c>
    </row>
    <row r="27" spans="1:15" s="11" customFormat="1" ht="41.25" thickBot="1" x14ac:dyDescent="0.45">
      <c r="A27" s="26"/>
      <c r="B27" s="25" t="s">
        <v>36</v>
      </c>
      <c r="C27" s="21" t="s">
        <v>37</v>
      </c>
      <c r="D27" s="40">
        <v>117</v>
      </c>
      <c r="E27" s="40">
        <v>3.9</v>
      </c>
      <c r="F27" s="40">
        <v>0.6</v>
      </c>
      <c r="G27" s="40">
        <v>24.1</v>
      </c>
      <c r="H27" s="37">
        <v>0</v>
      </c>
      <c r="I27" s="37">
        <v>0.2</v>
      </c>
      <c r="J27" s="37">
        <v>0</v>
      </c>
      <c r="K27" s="37">
        <v>0</v>
      </c>
      <c r="L27" s="37">
        <v>23</v>
      </c>
      <c r="M27" s="37">
        <v>17</v>
      </c>
      <c r="N27" s="37">
        <v>56</v>
      </c>
      <c r="O27" s="37">
        <v>1</v>
      </c>
    </row>
    <row r="28" spans="1:15" s="11" customFormat="1" ht="27" thickBot="1" x14ac:dyDescent="0.45">
      <c r="A28" s="26"/>
      <c r="B28" s="25" t="s">
        <v>28</v>
      </c>
      <c r="C28" s="27"/>
      <c r="D28" s="33">
        <f t="shared" ref="D28:O28" si="0">D27+D26+D25+D24+D23</f>
        <v>695</v>
      </c>
      <c r="E28" s="33">
        <f t="shared" si="0"/>
        <v>23.5</v>
      </c>
      <c r="F28" s="33">
        <f t="shared" si="0"/>
        <v>26.199999999999996</v>
      </c>
      <c r="G28" s="33">
        <f t="shared" si="0"/>
        <v>112.60000000000001</v>
      </c>
      <c r="H28" s="33">
        <f t="shared" si="0"/>
        <v>0.26</v>
      </c>
      <c r="I28" s="33">
        <f t="shared" si="0"/>
        <v>9.6</v>
      </c>
      <c r="J28" s="33">
        <f t="shared" si="0"/>
        <v>260.2</v>
      </c>
      <c r="K28" s="33">
        <f t="shared" si="0"/>
        <v>2.73</v>
      </c>
      <c r="L28" s="33">
        <f t="shared" si="0"/>
        <v>340.7</v>
      </c>
      <c r="M28" s="33">
        <f t="shared" si="0"/>
        <v>193.25</v>
      </c>
      <c r="N28" s="33">
        <f t="shared" si="0"/>
        <v>73.000000000000014</v>
      </c>
      <c r="O28" s="33">
        <f t="shared" si="0"/>
        <v>352.3</v>
      </c>
    </row>
    <row r="29" spans="1:15" s="11" customFormat="1" ht="27" thickBot="1" x14ac:dyDescent="0.45">
      <c r="A29" s="77" t="s">
        <v>29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</row>
    <row r="30" spans="1:15" s="11" customFormat="1" ht="41.25" thickBot="1" x14ac:dyDescent="0.45">
      <c r="A30" s="22" t="s">
        <v>50</v>
      </c>
      <c r="B30" s="23" t="s">
        <v>51</v>
      </c>
      <c r="C30" s="24">
        <v>100</v>
      </c>
      <c r="D30" s="37">
        <v>222.76</v>
      </c>
      <c r="E30" s="37">
        <v>5.97</v>
      </c>
      <c r="F30" s="37">
        <v>6.79</v>
      </c>
      <c r="G30" s="37">
        <v>34.44</v>
      </c>
      <c r="H30" s="38">
        <v>121.54</v>
      </c>
      <c r="I30" s="38">
        <v>12.47</v>
      </c>
      <c r="J30" s="38">
        <v>92.98</v>
      </c>
      <c r="K30" s="38">
        <v>42.56</v>
      </c>
      <c r="L30" s="38">
        <v>60.19</v>
      </c>
      <c r="M30" s="38">
        <v>28.86</v>
      </c>
      <c r="N30" s="38">
        <v>20.350000000000001</v>
      </c>
      <c r="O30" s="38">
        <v>0.25</v>
      </c>
    </row>
    <row r="31" spans="1:15" s="11" customFormat="1" ht="41.25" thickBot="1" x14ac:dyDescent="0.45">
      <c r="A31" s="22" t="s">
        <v>52</v>
      </c>
      <c r="B31" s="25" t="s">
        <v>53</v>
      </c>
      <c r="C31" s="21">
        <v>200</v>
      </c>
      <c r="D31" s="40">
        <v>128</v>
      </c>
      <c r="E31" s="40">
        <v>0</v>
      </c>
      <c r="F31" s="40">
        <v>0</v>
      </c>
      <c r="G31" s="40">
        <v>27.3</v>
      </c>
      <c r="H31" s="41">
        <v>0</v>
      </c>
      <c r="I31" s="41">
        <v>0.03</v>
      </c>
      <c r="J31" s="41">
        <v>240</v>
      </c>
      <c r="K31" s="41">
        <v>0.1</v>
      </c>
      <c r="L31" s="41">
        <v>15.6</v>
      </c>
      <c r="M31" s="41">
        <v>7.12</v>
      </c>
      <c r="N31" s="41">
        <v>8.3000000000000007</v>
      </c>
      <c r="O31" s="41">
        <v>16.36</v>
      </c>
    </row>
    <row r="32" spans="1:15" ht="21" thickBot="1" x14ac:dyDescent="0.3">
      <c r="A32" s="39"/>
      <c r="B32" s="25" t="s">
        <v>39</v>
      </c>
      <c r="C32" s="21">
        <v>100</v>
      </c>
      <c r="D32" s="40">
        <v>75</v>
      </c>
      <c r="E32" s="40">
        <v>0.7</v>
      </c>
      <c r="F32" s="40">
        <v>0.7</v>
      </c>
      <c r="G32" s="40">
        <v>17</v>
      </c>
      <c r="H32" s="42">
        <v>0</v>
      </c>
      <c r="I32" s="42">
        <v>0</v>
      </c>
      <c r="J32" s="42">
        <v>20</v>
      </c>
      <c r="K32" s="42">
        <v>1</v>
      </c>
      <c r="L32" s="42">
        <v>24</v>
      </c>
      <c r="M32" s="42">
        <v>13.5</v>
      </c>
      <c r="N32" s="42">
        <v>3.3</v>
      </c>
      <c r="O32" s="42">
        <v>16.5</v>
      </c>
    </row>
    <row r="33" spans="1:15" ht="18.75" thickBot="1" x14ac:dyDescent="0.3">
      <c r="A33" s="53"/>
      <c r="B33" s="54" t="s">
        <v>28</v>
      </c>
      <c r="C33" s="55"/>
      <c r="D33" s="32">
        <f t="shared" ref="D33:O33" si="1">SUM(D30:D32)</f>
        <v>425.76</v>
      </c>
      <c r="E33" s="32">
        <f t="shared" si="1"/>
        <v>6.67</v>
      </c>
      <c r="F33" s="32">
        <f t="shared" si="1"/>
        <v>7.49</v>
      </c>
      <c r="G33" s="32">
        <f t="shared" si="1"/>
        <v>78.739999999999995</v>
      </c>
      <c r="H33" s="32">
        <f t="shared" si="1"/>
        <v>121.54</v>
      </c>
      <c r="I33" s="32">
        <f t="shared" si="1"/>
        <v>12.5</v>
      </c>
      <c r="J33" s="32">
        <f t="shared" si="1"/>
        <v>352.98</v>
      </c>
      <c r="K33" s="32">
        <f t="shared" si="1"/>
        <v>43.660000000000004</v>
      </c>
      <c r="L33" s="32">
        <f t="shared" si="1"/>
        <v>99.789999999999992</v>
      </c>
      <c r="M33" s="32">
        <f t="shared" si="1"/>
        <v>49.48</v>
      </c>
      <c r="N33" s="32">
        <f t="shared" si="1"/>
        <v>31.950000000000003</v>
      </c>
      <c r="O33" s="32">
        <f t="shared" si="1"/>
        <v>33.11</v>
      </c>
    </row>
    <row r="34" spans="1:15" ht="18.75" thickBot="1" x14ac:dyDescent="0.3">
      <c r="A34" s="56"/>
      <c r="B34" s="57" t="s">
        <v>38</v>
      </c>
      <c r="C34" s="36"/>
      <c r="D34" s="31">
        <f>D33+D28</f>
        <v>1120.76</v>
      </c>
      <c r="E34" s="31">
        <f t="shared" ref="E34:O34" si="2">E33+E28</f>
        <v>30.17</v>
      </c>
      <c r="F34" s="31">
        <f t="shared" si="2"/>
        <v>33.69</v>
      </c>
      <c r="G34" s="31">
        <f t="shared" si="2"/>
        <v>191.34</v>
      </c>
      <c r="H34" s="31">
        <f t="shared" si="2"/>
        <v>121.80000000000001</v>
      </c>
      <c r="I34" s="31">
        <f t="shared" si="2"/>
        <v>22.1</v>
      </c>
      <c r="J34" s="31">
        <f t="shared" si="2"/>
        <v>613.18000000000006</v>
      </c>
      <c r="K34" s="31">
        <f t="shared" si="2"/>
        <v>46.39</v>
      </c>
      <c r="L34" s="31">
        <f t="shared" si="2"/>
        <v>440.49</v>
      </c>
      <c r="M34" s="31">
        <f t="shared" si="2"/>
        <v>242.73</v>
      </c>
      <c r="N34" s="31">
        <f t="shared" si="2"/>
        <v>104.95000000000002</v>
      </c>
      <c r="O34" s="31">
        <f t="shared" si="2"/>
        <v>385.41</v>
      </c>
    </row>
    <row r="36" spans="1:15" ht="25.5" x14ac:dyDescent="0.35">
      <c r="B36" s="17" t="s">
        <v>31</v>
      </c>
      <c r="C36" s="17"/>
      <c r="D36" s="17"/>
      <c r="E36" s="17"/>
      <c r="F36" s="17"/>
      <c r="G36" s="17"/>
      <c r="H36" s="17"/>
      <c r="I36" s="17"/>
      <c r="J36" s="18"/>
    </row>
  </sheetData>
  <mergeCells count="30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9:O29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H20:K21"/>
    <mergeCell ref="L20:O21"/>
    <mergeCell ref="A20:A22"/>
    <mergeCell ref="B20:B22"/>
    <mergeCell ref="E20:E22"/>
    <mergeCell ref="F20:F22"/>
    <mergeCell ref="G20:G22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2023-09-20T08:28:50Z</cp:lastPrinted>
  <dcterms:created xsi:type="dcterms:W3CDTF">2023-08-31T05:37:53Z</dcterms:created>
  <dcterms:modified xsi:type="dcterms:W3CDTF">2023-09-20T08:29:32Z</dcterms:modified>
</cp:coreProperties>
</file>