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2B4E63FF-4E08-483F-994C-0AD84713B2A9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H20" i="1"/>
  <c r="I20" i="1"/>
  <c r="J20" i="1"/>
  <c r="H19" i="1"/>
  <c r="I19" i="1"/>
  <c r="J19" i="1"/>
  <c r="F12" i="1" l="1"/>
  <c r="E18" i="1" l="1"/>
  <c r="J18" i="1"/>
  <c r="J23" i="1" l="1"/>
  <c r="I23" i="1"/>
  <c r="H23" i="1"/>
  <c r="G23" i="1"/>
  <c r="F23" i="1"/>
  <c r="E23" i="1"/>
  <c r="I18" i="1"/>
  <c r="H18" i="1"/>
  <c r="G18" i="1"/>
  <c r="F18" i="1"/>
  <c r="F9" i="1"/>
</calcChain>
</file>

<file path=xl/sharedStrings.xml><?xml version="1.0" encoding="utf-8"?>
<sst xmlns="http://schemas.openxmlformats.org/spreadsheetml/2006/main" count="61" uniqueCount="49">
  <si>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</si>
  <si>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</si>
  <si>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</si>
  <si>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</si>
  <si>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</si>
  <si>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</si>
  <si>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</si>
  <si>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</si>
  <si>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</si>
  <si>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</si>
  <si>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</si>
  <si>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</si>
  <si>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</si>
  <si>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</si>
  <si>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</si>
  <si>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</si>
  <si>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</si>
  <si>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</si>
  <si>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</si>
  <si>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</si>
  <si>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Огурец с зеленью свежий порц.</t>
  </si>
  <si>
    <t>1 блюдо</t>
  </si>
  <si>
    <t>17/2007</t>
  </si>
  <si>
    <t>2 блюдо</t>
  </si>
  <si>
    <t>461/2004</t>
  </si>
  <si>
    <t>Тефтели мясные с соусом</t>
  </si>
  <si>
    <t>гарнир</t>
  </si>
  <si>
    <t>516/2004</t>
  </si>
  <si>
    <t>Макаронные изделия отварные</t>
  </si>
  <si>
    <t>напиток</t>
  </si>
  <si>
    <t>349/2007</t>
  </si>
  <si>
    <t>Компот из сухофруктов (абрикос)</t>
  </si>
  <si>
    <t>хлеб бел.</t>
  </si>
  <si>
    <t>пром.</t>
  </si>
  <si>
    <t>Хлеб пшеничный</t>
  </si>
  <si>
    <t>хлеб черн.</t>
  </si>
  <si>
    <t xml:space="preserve">Хлеб ржаной </t>
  </si>
  <si>
    <t>фрукты</t>
  </si>
  <si>
    <t>Полдник</t>
  </si>
  <si>
    <t>булочное</t>
  </si>
  <si>
    <t>Ужин</t>
  </si>
  <si>
    <t>Ужин 2</t>
  </si>
  <si>
    <t>кисломол.</t>
  </si>
  <si>
    <t>ТТК 47</t>
  </si>
  <si>
    <t>685/2004</t>
  </si>
  <si>
    <t>Чай с сахаром</t>
  </si>
  <si>
    <t>Йогурт</t>
  </si>
  <si>
    <t>Суп-пюреиз разных овощей с гренками</t>
  </si>
  <si>
    <t>ватрушка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</si>
</sst>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3" xfId="1" applyFont="1" applyFill="1" applyBorder="1"/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0" fontId="1" fillId="3" borderId="6" xfId="1" applyFont="1" applyFill="1" applyBorder="1"/>
    <xf numFmtId="0" fontId="1" fillId="3" borderId="12" xfId="1" applyFont="1" applyFill="1" applyBorder="1"/>
    <xf numFmtId="1" fontId="1" fillId="2" borderId="15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4" fontId="1" fillId="2" borderId="6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0" fontId="1" fillId="3" borderId="1" xfId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7">
          <cell r="G47">
            <v>7.2</v>
          </cell>
          <cell r="H47">
            <v>16</v>
          </cell>
          <cell r="I47">
            <v>30</v>
          </cell>
        </row>
        <row r="49">
          <cell r="G49">
            <v>0.2</v>
          </cell>
          <cell r="H49">
            <v>0.1</v>
          </cell>
          <cell r="I49">
            <v>15</v>
          </cell>
        </row>
        <row r="50">
          <cell r="G50">
            <v>2.8</v>
          </cell>
          <cell r="H50">
            <v>2.1</v>
          </cell>
          <cell r="I50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E0EC"/>
  </sheetPr>
  <dimension ref="A1:AMJ35"/>
  <sheetViews>
    <sheetView showGridLines="0" tabSelected="1" topLeftCell="B1" zoomScaleNormal="100" workbookViewId="0">
      <selection activeCell="D19" sqref="D1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45763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18</v>
      </c>
      <c r="B10" s="26" t="s">
        <v>19</v>
      </c>
      <c r="C10" s="27"/>
      <c r="D10" s="28" t="s">
        <v>20</v>
      </c>
      <c r="E10" s="29">
        <v>60</v>
      </c>
      <c r="F10" s="29">
        <v>12</v>
      </c>
      <c r="G10" s="29">
        <v>13.5</v>
      </c>
      <c r="H10" s="29">
        <v>0</v>
      </c>
      <c r="I10" s="29">
        <v>0</v>
      </c>
      <c r="J10" s="29">
        <v>3.2</v>
      </c>
    </row>
    <row r="11" spans="1:10" x14ac:dyDescent="0.25">
      <c r="A11" s="14"/>
      <c r="B11" s="20" t="s">
        <v>21</v>
      </c>
      <c r="C11" s="27" t="s">
        <v>22</v>
      </c>
      <c r="D11" s="28" t="s">
        <v>47</v>
      </c>
      <c r="E11" s="29">
        <v>215</v>
      </c>
      <c r="F11" s="29">
        <v>22.3</v>
      </c>
      <c r="G11" s="29">
        <v>167.5</v>
      </c>
      <c r="H11" s="29">
        <v>7.1</v>
      </c>
      <c r="I11" s="29">
        <v>11</v>
      </c>
      <c r="J11" s="29">
        <v>35</v>
      </c>
    </row>
    <row r="12" spans="1:10" x14ac:dyDescent="0.25">
      <c r="A12" s="14"/>
      <c r="B12" s="20" t="s">
        <v>23</v>
      </c>
      <c r="C12" s="27" t="s">
        <v>24</v>
      </c>
      <c r="D12" s="28" t="s">
        <v>25</v>
      </c>
      <c r="E12" s="29">
        <v>90</v>
      </c>
      <c r="F12" s="29">
        <f>62.3+5</f>
        <v>67.3</v>
      </c>
      <c r="G12" s="29">
        <v>120</v>
      </c>
      <c r="H12" s="29">
        <v>8</v>
      </c>
      <c r="I12" s="29">
        <v>8</v>
      </c>
      <c r="J12" s="29">
        <v>7.8</v>
      </c>
    </row>
    <row r="13" spans="1:10" x14ac:dyDescent="0.25">
      <c r="A13" s="14"/>
      <c r="B13" s="20" t="s">
        <v>26</v>
      </c>
      <c r="C13" s="27" t="s">
        <v>27</v>
      </c>
      <c r="D13" s="28" t="s">
        <v>28</v>
      </c>
      <c r="E13" s="29">
        <v>180</v>
      </c>
      <c r="F13" s="29">
        <v>9.6999999999999993</v>
      </c>
      <c r="G13" s="29">
        <v>192</v>
      </c>
      <c r="H13" s="29">
        <v>6.3</v>
      </c>
      <c r="I13" s="29">
        <v>5.0999999999999996</v>
      </c>
      <c r="J13" s="29">
        <v>32</v>
      </c>
    </row>
    <row r="14" spans="1:10" x14ac:dyDescent="0.25">
      <c r="A14" s="14"/>
      <c r="B14" s="20" t="s">
        <v>29</v>
      </c>
      <c r="C14" s="27" t="s">
        <v>30</v>
      </c>
      <c r="D14" s="28" t="s">
        <v>31</v>
      </c>
      <c r="E14" s="29">
        <v>200</v>
      </c>
      <c r="F14" s="29">
        <v>9.3000000000000007</v>
      </c>
      <c r="G14" s="29">
        <v>124</v>
      </c>
      <c r="H14" s="29">
        <v>0.6</v>
      </c>
      <c r="I14" s="29">
        <v>0</v>
      </c>
      <c r="J14" s="29">
        <v>31</v>
      </c>
    </row>
    <row r="15" spans="1:10" x14ac:dyDescent="0.25">
      <c r="A15" s="14"/>
      <c r="B15" s="20" t="s">
        <v>32</v>
      </c>
      <c r="C15" s="27" t="s">
        <v>33</v>
      </c>
      <c r="D15" s="28" t="s">
        <v>34</v>
      </c>
      <c r="E15" s="29">
        <v>30</v>
      </c>
      <c r="F15" s="29">
        <v>2.2999999999999998</v>
      </c>
      <c r="G15" s="29">
        <v>63</v>
      </c>
      <c r="H15" s="29">
        <v>2</v>
      </c>
      <c r="I15" s="29">
        <v>0</v>
      </c>
      <c r="J15" s="29">
        <v>13</v>
      </c>
    </row>
    <row r="16" spans="1:10" x14ac:dyDescent="0.25">
      <c r="A16" s="14"/>
      <c r="B16" s="20" t="s">
        <v>35</v>
      </c>
      <c r="C16" s="27" t="s">
        <v>33</v>
      </c>
      <c r="D16" s="28" t="s">
        <v>36</v>
      </c>
      <c r="E16" s="29">
        <v>30</v>
      </c>
      <c r="F16" s="29">
        <v>2.1</v>
      </c>
      <c r="G16" s="29">
        <v>54</v>
      </c>
      <c r="H16" s="29">
        <v>2</v>
      </c>
      <c r="I16" s="29">
        <v>0</v>
      </c>
      <c r="J16" s="29">
        <v>11</v>
      </c>
    </row>
    <row r="17" spans="1:10" x14ac:dyDescent="0.25">
      <c r="A17" s="14"/>
      <c r="B17" s="30" t="s">
        <v>37</v>
      </c>
      <c r="C17" s="15"/>
      <c r="D17" s="16"/>
      <c r="E17" s="31"/>
      <c r="F17" s="18"/>
      <c r="G17" s="17"/>
      <c r="H17" s="17"/>
      <c r="I17" s="17"/>
      <c r="J17" s="19"/>
    </row>
    <row r="18" spans="1:10" x14ac:dyDescent="0.25">
      <c r="A18" s="32"/>
      <c r="B18" s="33"/>
      <c r="C18" s="33"/>
      <c r="D18" s="34"/>
      <c r="E18" s="35">
        <f>SUM(E9:E17)</f>
        <v>805</v>
      </c>
      <c r="F18" s="35">
        <f t="shared" ref="F18:I18" si="0">SUM(F9:F17)</f>
        <v>124.99999999999999</v>
      </c>
      <c r="G18" s="35">
        <f t="shared" si="0"/>
        <v>734</v>
      </c>
      <c r="H18" s="35">
        <f t="shared" si="0"/>
        <v>26</v>
      </c>
      <c r="I18" s="35">
        <f t="shared" si="0"/>
        <v>24.1</v>
      </c>
      <c r="J18" s="35">
        <f>SUM(J9:J17)</f>
        <v>133</v>
      </c>
    </row>
    <row r="19" spans="1:10" x14ac:dyDescent="0.25">
      <c r="A19" s="7" t="s">
        <v>38</v>
      </c>
      <c r="B19" s="36" t="s">
        <v>39</v>
      </c>
      <c r="C19" s="9" t="s">
        <v>43</v>
      </c>
      <c r="D19" s="10" t="s">
        <v>48</v>
      </c>
      <c r="E19" s="45">
        <v>75</v>
      </c>
      <c r="F19" s="45">
        <v>26</v>
      </c>
      <c r="G19" s="45">
        <v>287</v>
      </c>
      <c r="H19" s="45">
        <f>[1]Лист1!G47</f>
        <v>7.2</v>
      </c>
      <c r="I19" s="45">
        <f>[1]Лист1!H47</f>
        <v>16</v>
      </c>
      <c r="J19" s="46">
        <f>[1]Лист1!I47</f>
        <v>30</v>
      </c>
    </row>
    <row r="20" spans="1:10" x14ac:dyDescent="0.25">
      <c r="A20" s="14"/>
      <c r="B20" s="37" t="s">
        <v>29</v>
      </c>
      <c r="C20" s="15" t="s">
        <v>44</v>
      </c>
      <c r="D20" s="16" t="s">
        <v>45</v>
      </c>
      <c r="E20" s="47">
        <v>200</v>
      </c>
      <c r="F20" s="47">
        <v>5</v>
      </c>
      <c r="G20" s="47">
        <v>58</v>
      </c>
      <c r="H20" s="47">
        <f>[1]Лист1!G49</f>
        <v>0.2</v>
      </c>
      <c r="I20" s="47">
        <f>[1]Лист1!H49</f>
        <v>0.1</v>
      </c>
      <c r="J20" s="48">
        <f>[1]Лист1!I49</f>
        <v>15</v>
      </c>
    </row>
    <row r="21" spans="1:10" x14ac:dyDescent="0.25">
      <c r="A21" s="14"/>
      <c r="B21" s="30" t="s">
        <v>37</v>
      </c>
      <c r="C21" s="21"/>
      <c r="D21" s="22"/>
      <c r="E21" s="49"/>
      <c r="F21" s="49"/>
      <c r="G21" s="49"/>
      <c r="H21" s="49"/>
      <c r="I21" s="49"/>
      <c r="J21" s="50"/>
    </row>
    <row r="22" spans="1:10" x14ac:dyDescent="0.25">
      <c r="A22" s="14"/>
      <c r="B22" s="53"/>
      <c r="C22" s="21" t="s">
        <v>33</v>
      </c>
      <c r="D22" s="22" t="s">
        <v>46</v>
      </c>
      <c r="E22" s="49">
        <v>100</v>
      </c>
      <c r="F22" s="49">
        <v>29</v>
      </c>
      <c r="G22" s="49">
        <v>76</v>
      </c>
      <c r="H22" s="49">
        <f>[1]Лист1!G50</f>
        <v>2.8</v>
      </c>
      <c r="I22" s="49">
        <f>[1]Лист1!H50</f>
        <v>2.1</v>
      </c>
      <c r="J22" s="51">
        <f>[1]Лист1!I50</f>
        <v>11.5</v>
      </c>
    </row>
    <row r="23" spans="1:10" x14ac:dyDescent="0.25">
      <c r="A23" s="32"/>
      <c r="B23" s="33"/>
      <c r="C23" s="33"/>
      <c r="D23" s="34"/>
      <c r="E23" s="52">
        <f t="shared" ref="E23:J23" si="1">SUM(E19:E22)</f>
        <v>375</v>
      </c>
      <c r="F23" s="52">
        <f t="shared" si="1"/>
        <v>60</v>
      </c>
      <c r="G23" s="52">
        <f t="shared" si="1"/>
        <v>421</v>
      </c>
      <c r="H23" s="52">
        <f t="shared" si="1"/>
        <v>10.199999999999999</v>
      </c>
      <c r="I23" s="52">
        <f t="shared" si="1"/>
        <v>18.200000000000003</v>
      </c>
      <c r="J23" s="52">
        <f t="shared" si="1"/>
        <v>56.5</v>
      </c>
    </row>
    <row r="24" spans="1:10" x14ac:dyDescent="0.25">
      <c r="A24" s="14" t="s">
        <v>40</v>
      </c>
      <c r="B24" s="8" t="s">
        <v>15</v>
      </c>
      <c r="C24" s="39"/>
      <c r="D24" s="40"/>
      <c r="E24" s="41"/>
      <c r="F24" s="42"/>
      <c r="G24" s="41"/>
      <c r="H24" s="41"/>
      <c r="I24" s="41"/>
      <c r="J24" s="43"/>
    </row>
    <row r="25" spans="1:10" x14ac:dyDescent="0.25">
      <c r="A25" s="14"/>
      <c r="B25" s="20" t="s">
        <v>26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32"/>
      <c r="B29" s="33"/>
      <c r="C29" s="33"/>
      <c r="D29" s="34"/>
      <c r="E29" s="38"/>
      <c r="F29" s="35"/>
      <c r="G29" s="38"/>
      <c r="H29" s="38"/>
      <c r="I29" s="38"/>
      <c r="J29" s="44"/>
    </row>
    <row r="30" spans="1:10" x14ac:dyDescent="0.25">
      <c r="A30" s="7" t="s">
        <v>41</v>
      </c>
      <c r="B30" s="36" t="s">
        <v>42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7" t="s">
        <v>39</v>
      </c>
      <c r="C31" s="39"/>
      <c r="D31" s="40"/>
      <c r="E31" s="41"/>
      <c r="F31" s="42"/>
      <c r="G31" s="41"/>
      <c r="H31" s="41"/>
      <c r="I31" s="41"/>
      <c r="J31" s="43"/>
    </row>
    <row r="32" spans="1:10" x14ac:dyDescent="0.25">
      <c r="A32" s="14"/>
      <c r="B32" s="37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0" t="s">
        <v>37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32"/>
      <c r="B35" s="33"/>
      <c r="C35" s="33"/>
      <c r="D35" s="34"/>
      <c r="E35" s="38"/>
      <c r="F35" s="35"/>
      <c r="G35" s="38"/>
      <c r="H35" s="38"/>
      <c r="I35" s="38"/>
      <c r="J35" s="4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Гращенков</dc:creator>
  <dc:description/>
  <cp:lastModifiedBy>Пользователь</cp:lastModifiedBy>
  <cp:revision>1</cp:revision>
  <cp:lastPrinted>2013-04-14T08:21:27Z</cp:lastPrinted>
  <dcterms:created xsi:type="dcterms:W3CDTF">2002-09-22T07:35:02Z</dcterms:created>
  <dcterms:modified xsi:type="dcterms:W3CDTF">2025-04-16T03:34:50Z</dcterms:modified>
  <dc:language>ru-RU</dc:language>
</cp:coreProperties>
</file>