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E8B0005D-E408-4B61-BC3B-BE503A221720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H20" i="1"/>
  <c r="I20" i="1"/>
  <c r="J20" i="1"/>
  <c r="H19" i="1"/>
  <c r="I19" i="1"/>
  <c r="J19" i="1"/>
  <c r="F12" i="1" l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<sst xmlns="http://schemas.openxmlformats.org/spreadsheetml/2006/main" count="61" uniqueCount="49">
  <si>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</si>
  <si>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</si>
  <si>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</si>
  <si>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</si>
  <si>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</si>
  <si>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</si>
  <si>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</si>
  <si>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</si>
  <si>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</si>
  <si>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</si>
  <si>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</si>
  <si>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</si>
  <si>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</si>
  <si>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</si>
  <si>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</si>
  <si>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</si>
  <si>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</si>
  <si>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</si>
  <si>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</si>
  <si>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</si>
  <si>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</si>
  <si>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</si>
  <si>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</si>
  <si>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</si>
  <si>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</si>
  <si>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</si>
  <si>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</si>
  <si>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</si>
  <si>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</si>
  <si>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</si>
  <si>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</si>
  <si>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</si>
  <si>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</si>
  <si>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</si>
  <si>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</si>
  <si>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</si>
  <si>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</si>
  <si>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</si>
  <si>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</si>
  <si>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</si>
  <si>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</si>
  <si>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</si>
  <si>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</si>
  <si>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</si>
  <si>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</si>
  <si>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</si>
  <si>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Йогурт</t>
  </si>
  <si>
    <t>Суп-пюреиз разных овощей с гренками</t>
  </si>
  <si>
    <t>ватрушка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</si>
</sst>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  <cell r="H47">
            <v>16</v>
          </cell>
          <cell r="I47">
            <v>30</v>
          </cell>
        </row>
        <row r="49">
          <cell r="G49">
            <v>0.2</v>
          </cell>
          <cell r="H49">
            <v>0.1</v>
          </cell>
          <cell r="I49">
            <v>15</v>
          </cell>
        </row>
        <row r="50">
          <cell r="G50">
            <v>2.8</v>
          </cell>
          <cell r="H50">
            <v>2.1</v>
          </cell>
          <cell r="I50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topLeftCell="B1" zoomScaleNormal="100" workbookViewId="0">
      <selection activeCell="N14" sqref="N1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45797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47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f>62.3+5</f>
        <v>67.3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124.99999999999999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 t="s">
        <v>43</v>
      </c>
      <c r="D19" s="10" t="s">
        <v>48</v>
      </c>
      <c r="E19" s="45">
        <v>75</v>
      </c>
      <c r="F19" s="45">
        <v>26</v>
      </c>
      <c r="G19" s="45">
        <v>287</v>
      </c>
      <c r="H19" s="45">
        <f>[1]Лист1!G47</f>
        <v>7.2</v>
      </c>
      <c r="I19" s="45">
        <f>[1]Лист1!H47</f>
        <v>16</v>
      </c>
      <c r="J19" s="46">
        <f>[1]Лист1!I47</f>
        <v>30</v>
      </c>
    </row>
    <row r="20" spans="1:10" x14ac:dyDescent="0.25">
      <c r="A20" s="14"/>
      <c r="B20" s="37" t="s">
        <v>29</v>
      </c>
      <c r="C20" s="15" t="s">
        <v>44</v>
      </c>
      <c r="D20" s="16" t="s">
        <v>45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37</v>
      </c>
      <c r="C21" s="21"/>
      <c r="D21" s="22"/>
      <c r="E21" s="49"/>
      <c r="F21" s="49"/>
      <c r="G21" s="49"/>
      <c r="H21" s="49"/>
      <c r="I21" s="49"/>
      <c r="J21" s="50"/>
    </row>
    <row r="22" spans="1:10" x14ac:dyDescent="0.25">
      <c r="A22" s="14"/>
      <c r="B22" s="53"/>
      <c r="C22" s="21" t="s">
        <v>33</v>
      </c>
      <c r="D22" s="22" t="s">
        <v>46</v>
      </c>
      <c r="E22" s="49">
        <v>100</v>
      </c>
      <c r="F22" s="49">
        <v>29</v>
      </c>
      <c r="G22" s="49">
        <v>76</v>
      </c>
      <c r="H22" s="49">
        <f>[1]Лист1!G50</f>
        <v>2.8</v>
      </c>
      <c r="I22" s="49">
        <f>[1]Лист1!H50</f>
        <v>2.1</v>
      </c>
      <c r="J22" s="51">
        <f>[1]Лист1!I50</f>
        <v>11.5</v>
      </c>
    </row>
    <row r="23" spans="1:10" x14ac:dyDescent="0.25">
      <c r="A23" s="32"/>
      <c r="B23" s="33"/>
      <c r="C23" s="33"/>
      <c r="D23" s="34"/>
      <c r="E23" s="52">
        <f t="shared" ref="E23:J23" si="1">SUM(E19:E22)</f>
        <v>375</v>
      </c>
      <c r="F23" s="52">
        <f t="shared" si="1"/>
        <v>60</v>
      </c>
      <c r="G23" s="52">
        <f t="shared" si="1"/>
        <v>421</v>
      </c>
      <c r="H23" s="52">
        <f t="shared" si="1"/>
        <v>10.199999999999999</v>
      </c>
      <c r="I23" s="52">
        <f t="shared" si="1"/>
        <v>18.200000000000003</v>
      </c>
      <c r="J23" s="52">
        <f t="shared" si="1"/>
        <v>56.5</v>
      </c>
    </row>
    <row r="24" spans="1:10" x14ac:dyDescent="0.25">
      <c r="A24" s="14" t="s">
        <v>40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2025-05-20T03:39:33Z</dcterms:modified>
  <dc:language>ru-RU</dc:language>
</cp:coreProperties>
</file>