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Первая неделя\"/>
    </mc:Choice>
  </mc:AlternateContent>
  <xr:revisionPtr revIDLastSave="0" documentId="13_ncr:1_{E77251C6-F875-4965-93A6-3273929201A8}" xr6:coauthVersionLast="45" xr6:coauthVersionMax="45" xr10:uidLastSave="{00000000-0000-0000-0000-000000000000}"/>
  <bookViews>
    <workbookView xWindow="14085" yWindow="165" windowWidth="14685" windowHeight="1485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H4" i="1"/>
  <c r="I4" i="1"/>
  <c r="J4" i="1"/>
  <c r="H6" i="1"/>
  <c r="I6" i="1"/>
  <c r="J6" i="1"/>
  <c r="H7" i="1"/>
  <c r="I7" i="1"/>
  <c r="J7" i="1"/>
  <c r="H9" i="1"/>
  <c r="I9" i="1"/>
  <c r="J9" i="1"/>
  <c r="H10" i="1"/>
  <c r="I10" i="1"/>
  <c r="J10" i="1"/>
  <c r="G4" i="1"/>
  <c r="G6" i="1"/>
  <c r="G7" i="1"/>
  <c r="G9" i="1"/>
  <c r="G10" i="1"/>
  <c r="C4" i="1"/>
  <c r="C6" i="1"/>
  <c r="C7" i="1"/>
  <c r="C9" i="1"/>
  <c r="C10" i="1"/>
  <c r="D4" i="1"/>
  <c r="E4" i="1"/>
  <c r="D6" i="1"/>
  <c r="E6" i="1"/>
  <c r="D7" i="1"/>
  <c r="E7" i="1"/>
  <c r="D9" i="1"/>
  <c r="E9" i="1"/>
  <c r="D10" i="1"/>
  <c r="E10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<sst xmlns="http://schemas.openxmlformats.org/spreadsheetml/2006/main" count="43" uniqueCount="34">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</sst>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" fontId="0" fillId="2" borderId="18" xfId="0" applyNumberFormat="1" applyFill="1" applyBorder="1" applyAlignment="1" applyProtection="1">
      <alignment horizontal="center"/>
      <protection locked="0"/>
    </xf>
    <xf numFmtId="4" fontId="0" fillId="2" borderId="19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4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>суп молочный с лапшой</v>
          </cell>
          <cell r="F63">
            <v>250</v>
          </cell>
          <cell r="G63">
            <v>7.57</v>
          </cell>
          <cell r="H63">
            <v>8.16</v>
          </cell>
          <cell r="I63">
            <v>35.01</v>
          </cell>
          <cell r="J63">
            <v>244.73</v>
          </cell>
          <cell r="K63">
            <v>189</v>
          </cell>
        </row>
        <row r="65">
          <cell r="E65" t="str">
            <v>кофейный напиток</v>
          </cell>
          <cell r="F65">
            <v>200</v>
          </cell>
          <cell r="G65">
            <v>3.64</v>
          </cell>
          <cell r="H65">
            <v>3.91</v>
          </cell>
          <cell r="I65">
            <v>14</v>
          </cell>
          <cell r="J65">
            <v>106.77</v>
          </cell>
          <cell r="K65" t="str">
            <v>к/к</v>
          </cell>
        </row>
        <row r="66">
          <cell r="E66" t="str">
            <v>батон подмосковный</v>
          </cell>
          <cell r="F66">
            <v>40</v>
          </cell>
          <cell r="G66">
            <v>2.99</v>
          </cell>
          <cell r="H66">
            <v>1.01</v>
          </cell>
          <cell r="I66">
            <v>20.25</v>
          </cell>
          <cell r="J66">
            <v>98.16</v>
          </cell>
          <cell r="K66" t="str">
            <v>к/к</v>
          </cell>
        </row>
        <row r="68">
          <cell r="E68" t="str">
            <v>сыр порционно</v>
          </cell>
          <cell r="F68">
            <v>15</v>
          </cell>
          <cell r="G68">
            <v>3.56</v>
          </cell>
          <cell r="H68">
            <v>4.5599999999999996</v>
          </cell>
          <cell r="I68">
            <v>0</v>
          </cell>
          <cell r="J68">
            <v>56.25</v>
          </cell>
          <cell r="K68">
            <v>14</v>
          </cell>
        </row>
        <row r="69">
          <cell r="E69" t="str">
            <v>сок яблочный</v>
          </cell>
          <cell r="F69">
            <v>200</v>
          </cell>
          <cell r="G69">
            <v>1</v>
          </cell>
          <cell r="H69">
            <v>0.2</v>
          </cell>
          <cell r="I69">
            <v>19.8</v>
          </cell>
          <cell r="J69">
            <v>86</v>
          </cell>
          <cell r="K69">
            <v>442</v>
          </cell>
        </row>
        <row r="71">
          <cell r="E71" t="str">
            <v>огурец свежий</v>
          </cell>
          <cell r="F71">
            <v>70</v>
          </cell>
          <cell r="G71">
            <v>0.56000000000000005</v>
          </cell>
          <cell r="H71">
            <v>7.0000000000000007E-2</v>
          </cell>
          <cell r="I71">
            <v>1.74</v>
          </cell>
          <cell r="J71">
            <v>9.77</v>
          </cell>
          <cell r="K71" t="str">
            <v>к/к</v>
          </cell>
        </row>
        <row r="72">
          <cell r="E72" t="str">
            <v>суп щи</v>
          </cell>
          <cell r="F72">
            <v>250</v>
          </cell>
          <cell r="G72">
            <v>9.31</v>
          </cell>
          <cell r="H72">
            <v>17.18</v>
          </cell>
          <cell r="I72">
            <v>9.7799999999999994</v>
          </cell>
          <cell r="J72">
            <v>232.15</v>
          </cell>
          <cell r="K72">
            <v>67</v>
          </cell>
        </row>
        <row r="73">
          <cell r="E73" t="str">
            <v>котлета рубленая из птицы</v>
          </cell>
          <cell r="F73">
            <v>120</v>
          </cell>
          <cell r="G73">
            <v>35.64</v>
          </cell>
          <cell r="H73">
            <v>22.35</v>
          </cell>
          <cell r="I73">
            <v>20.39</v>
          </cell>
          <cell r="J73">
            <v>435.41</v>
          </cell>
          <cell r="K73">
            <v>314</v>
          </cell>
        </row>
        <row r="74">
          <cell r="E74" t="str">
            <v>каша гречневая</v>
          </cell>
          <cell r="F74">
            <v>180</v>
          </cell>
          <cell r="G74">
            <v>7.06</v>
          </cell>
          <cell r="H74">
            <v>6.05</v>
          </cell>
          <cell r="I74">
            <v>31.88</v>
          </cell>
          <cell r="J74">
            <v>209.96</v>
          </cell>
          <cell r="K74">
            <v>323</v>
          </cell>
        </row>
        <row r="75">
          <cell r="E75" t="str">
            <v>компот из яблок, лимона</v>
          </cell>
          <cell r="F75">
            <v>200</v>
          </cell>
          <cell r="G75">
            <v>0.21</v>
          </cell>
          <cell r="H75">
            <v>0.17</v>
          </cell>
          <cell r="I75">
            <v>25.23</v>
          </cell>
          <cell r="J75">
            <v>105.18</v>
          </cell>
          <cell r="K75" t="str">
            <v>к/к</v>
          </cell>
        </row>
        <row r="76">
          <cell r="E76" t="str">
            <v>хлеб с валетек 8</v>
          </cell>
          <cell r="F76">
            <v>30</v>
          </cell>
          <cell r="G76">
            <v>2.25</v>
          </cell>
          <cell r="H76">
            <v>0.24</v>
          </cell>
          <cell r="I76">
            <v>14.75</v>
          </cell>
          <cell r="J76">
            <v>71.59</v>
          </cell>
          <cell r="K76" t="str">
            <v>к/к</v>
          </cell>
        </row>
        <row r="77">
          <cell r="E77" t="str">
            <v>хлеб с йодом</v>
          </cell>
          <cell r="F77">
            <v>20</v>
          </cell>
          <cell r="G77">
            <v>1.4</v>
          </cell>
          <cell r="H77">
            <v>0.25</v>
          </cell>
          <cell r="I77">
            <v>8.9</v>
          </cell>
          <cell r="J77">
            <v>43.84</v>
          </cell>
          <cell r="K77" t="str">
            <v>к/к</v>
          </cell>
        </row>
        <row r="78">
          <cell r="E78" t="str">
            <v>соус томатный №348</v>
          </cell>
          <cell r="F78">
            <v>50</v>
          </cell>
          <cell r="G78">
            <v>0.59</v>
          </cell>
          <cell r="H78">
            <v>2.13</v>
          </cell>
          <cell r="I78">
            <v>3.23</v>
          </cell>
          <cell r="J78">
            <v>34.92</v>
          </cell>
          <cell r="K78">
            <v>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f>[1]Лист1!K63</f>
        <v>189</v>
      </c>
      <c r="D4" s="42" t="str">
        <f>[1]Лист1!E63</f>
        <v>суп молочный с лапшой</v>
      </c>
      <c r="E4" s="43">
        <f>[1]Лист1!F63</f>
        <v>250</v>
      </c>
      <c r="F4" s="43"/>
      <c r="G4" s="55">
        <f>[1]Лист1!J63</f>
        <v>244.73</v>
      </c>
      <c r="H4" s="55">
        <f>[1]Лист1!G63</f>
        <v>7.57</v>
      </c>
      <c r="I4" s="55">
        <f>[1]Лист1!H63</f>
        <v>8.16</v>
      </c>
      <c r="J4" s="55">
        <f>[1]Лист1!I63</f>
        <v>35.01</v>
      </c>
    </row>
    <row r="5" spans="1:10" x14ac:dyDescent="0.25">
      <c r="A5" s="7"/>
      <c r="B5" s="2"/>
      <c r="C5" s="41"/>
      <c r="D5" s="39"/>
      <c r="E5" s="40"/>
      <c r="F5" s="40"/>
      <c r="G5" s="56"/>
      <c r="H5" s="56"/>
      <c r="I5" s="56"/>
      <c r="J5" s="56"/>
    </row>
    <row r="6" spans="1:10" x14ac:dyDescent="0.25">
      <c r="A6" s="7"/>
      <c r="B6" s="1" t="s">
        <v>11</v>
      </c>
      <c r="C6" s="41" t="str">
        <f>[1]Лист1!K65</f>
        <v>к/к</v>
      </c>
      <c r="D6" s="39" t="str">
        <f>[1]Лист1!E65</f>
        <v>кофейный напиток</v>
      </c>
      <c r="E6" s="40">
        <f>[1]Лист1!F65</f>
        <v>200</v>
      </c>
      <c r="F6" s="40"/>
      <c r="G6" s="56">
        <f>[1]Лист1!J65</f>
        <v>106.77</v>
      </c>
      <c r="H6" s="56">
        <f>[1]Лист1!G65</f>
        <v>3.64</v>
      </c>
      <c r="I6" s="56">
        <f>[1]Лист1!H65</f>
        <v>3.91</v>
      </c>
      <c r="J6" s="56">
        <f>[1]Лист1!I65</f>
        <v>14</v>
      </c>
    </row>
    <row r="7" spans="1:10" x14ac:dyDescent="0.25">
      <c r="A7" s="7"/>
      <c r="B7" s="1" t="s">
        <v>21</v>
      </c>
      <c r="C7" s="41" t="str">
        <f>[1]Лист1!K66</f>
        <v>к/к</v>
      </c>
      <c r="D7" s="39" t="str">
        <f>[1]Лист1!E66</f>
        <v>батон подмосковный</v>
      </c>
      <c r="E7" s="40">
        <f>[1]Лист1!F66</f>
        <v>40</v>
      </c>
      <c r="F7" s="40"/>
      <c r="G7" s="56">
        <f>[1]Лист1!J66</f>
        <v>98.16</v>
      </c>
      <c r="H7" s="56">
        <f>[1]Лист1!G66</f>
        <v>2.99</v>
      </c>
      <c r="I7" s="56">
        <f>[1]Лист1!H66</f>
        <v>1.01</v>
      </c>
      <c r="J7" s="56">
        <f>[1]Лист1!I66</f>
        <v>20.25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56"/>
      <c r="H8" s="56"/>
      <c r="I8" s="56"/>
      <c r="J8" s="56"/>
    </row>
    <row r="9" spans="1:10" x14ac:dyDescent="0.25">
      <c r="A9" s="7"/>
      <c r="B9" s="2"/>
      <c r="C9" s="48">
        <f>[1]Лист1!K68</f>
        <v>14</v>
      </c>
      <c r="D9" s="33" t="str">
        <f>[1]Лист1!E68</f>
        <v>сыр порционно</v>
      </c>
      <c r="E9" s="50">
        <f>[1]Лист1!F68</f>
        <v>15</v>
      </c>
      <c r="F9" s="25"/>
      <c r="G9" s="57">
        <f>[1]Лист1!J68</f>
        <v>56.25</v>
      </c>
      <c r="H9" s="57">
        <f>[1]Лист1!G68</f>
        <v>3.56</v>
      </c>
      <c r="I9" s="57">
        <f>[1]Лист1!H68</f>
        <v>4.5599999999999996</v>
      </c>
      <c r="J9" s="58">
        <f>[1]Лист1!I68</f>
        <v>0</v>
      </c>
    </row>
    <row r="10" spans="1:10" ht="15.75" thickBot="1" x14ac:dyDescent="0.3">
      <c r="A10" s="8"/>
      <c r="B10" s="9"/>
      <c r="C10" s="49">
        <f>[1]Лист1!K69</f>
        <v>442</v>
      </c>
      <c r="D10" s="34" t="str">
        <f>[1]Лист1!E69</f>
        <v>сок яблочный</v>
      </c>
      <c r="E10" s="51">
        <f>[1]Лист1!F69</f>
        <v>200</v>
      </c>
      <c r="F10" s="26"/>
      <c r="G10" s="59">
        <f>[1]Лист1!J69</f>
        <v>86</v>
      </c>
      <c r="H10" s="59">
        <f>[1]Лист1!G69</f>
        <v>1</v>
      </c>
      <c r="I10" s="59">
        <f>[1]Лист1!H69</f>
        <v>0.2</v>
      </c>
      <c r="J10" s="60">
        <f>[1]Лист1!I69</f>
        <v>19.8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 t="str">
        <f>[1]Лист1!K71</f>
        <v>к/к</v>
      </c>
      <c r="D14" s="39" t="str">
        <f>[1]Лист1!E71</f>
        <v>огурец свежий</v>
      </c>
      <c r="E14" s="40">
        <f>[1]Лист1!F71</f>
        <v>70</v>
      </c>
      <c r="F14" s="40"/>
      <c r="G14" s="40">
        <f>[1]Лист1!G71</f>
        <v>0.56000000000000005</v>
      </c>
      <c r="H14" s="40">
        <f>[1]Лист1!H71</f>
        <v>7.0000000000000007E-2</v>
      </c>
      <c r="I14" s="40">
        <f>[1]Лист1!I71</f>
        <v>1.74</v>
      </c>
      <c r="J14" s="40">
        <f>[1]Лист1!J71</f>
        <v>9.77</v>
      </c>
    </row>
    <row r="15" spans="1:10" x14ac:dyDescent="0.25">
      <c r="A15" s="7"/>
      <c r="B15" s="1" t="s">
        <v>15</v>
      </c>
      <c r="C15" s="41">
        <f>[1]Лист1!K72</f>
        <v>67</v>
      </c>
      <c r="D15" s="39" t="str">
        <f>[1]Лист1!E72</f>
        <v>суп щи</v>
      </c>
      <c r="E15" s="40">
        <f>[1]Лист1!F72</f>
        <v>250</v>
      </c>
      <c r="F15" s="40"/>
      <c r="G15" s="40">
        <f>[1]Лист1!G72</f>
        <v>9.31</v>
      </c>
      <c r="H15" s="40">
        <f>[1]Лист1!H72</f>
        <v>17.18</v>
      </c>
      <c r="I15" s="40">
        <f>[1]Лист1!I72</f>
        <v>9.7799999999999994</v>
      </c>
      <c r="J15" s="40">
        <f>[1]Лист1!J72</f>
        <v>232.15</v>
      </c>
    </row>
    <row r="16" spans="1:10" x14ac:dyDescent="0.25">
      <c r="A16" s="7"/>
      <c r="B16" s="1" t="s">
        <v>16</v>
      </c>
      <c r="C16" s="41">
        <f>[1]Лист1!K73</f>
        <v>314</v>
      </c>
      <c r="D16" s="39" t="str">
        <f>[1]Лист1!E73</f>
        <v>котлета рубленая из птицы</v>
      </c>
      <c r="E16" s="40">
        <f>[1]Лист1!F73</f>
        <v>120</v>
      </c>
      <c r="F16" s="40"/>
      <c r="G16" s="40">
        <f>[1]Лист1!G73</f>
        <v>35.64</v>
      </c>
      <c r="H16" s="40">
        <f>[1]Лист1!H73</f>
        <v>22.35</v>
      </c>
      <c r="I16" s="40">
        <f>[1]Лист1!I73</f>
        <v>20.39</v>
      </c>
      <c r="J16" s="40">
        <f>[1]Лист1!J73</f>
        <v>435.41</v>
      </c>
    </row>
    <row r="17" spans="1:10" x14ac:dyDescent="0.25">
      <c r="A17" s="7"/>
      <c r="B17" s="1" t="s">
        <v>17</v>
      </c>
      <c r="C17" s="41">
        <f>[1]Лист1!K74</f>
        <v>323</v>
      </c>
      <c r="D17" s="39" t="str">
        <f>[1]Лист1!E74</f>
        <v>каша гречневая</v>
      </c>
      <c r="E17" s="40">
        <f>[1]Лист1!F74</f>
        <v>180</v>
      </c>
      <c r="F17" s="40"/>
      <c r="G17" s="40">
        <f>[1]Лист1!G74</f>
        <v>7.06</v>
      </c>
      <c r="H17" s="40">
        <f>[1]Лист1!H74</f>
        <v>6.05</v>
      </c>
      <c r="I17" s="40">
        <f>[1]Лист1!I74</f>
        <v>31.88</v>
      </c>
      <c r="J17" s="40">
        <f>[1]Лист1!J74</f>
        <v>209.96</v>
      </c>
    </row>
    <row r="18" spans="1:10" x14ac:dyDescent="0.25">
      <c r="A18" s="7"/>
      <c r="B18" s="1" t="s">
        <v>26</v>
      </c>
      <c r="C18" s="41" t="str">
        <f>[1]Лист1!K75</f>
        <v>к/к</v>
      </c>
      <c r="D18" s="39" t="str">
        <f>[1]Лист1!E75</f>
        <v>компот из яблок, лимона</v>
      </c>
      <c r="E18" s="40">
        <f>[1]Лист1!F75</f>
        <v>200</v>
      </c>
      <c r="F18" s="40"/>
      <c r="G18" s="40">
        <f>[1]Лист1!G75</f>
        <v>0.21</v>
      </c>
      <c r="H18" s="40">
        <f>[1]Лист1!H75</f>
        <v>0.17</v>
      </c>
      <c r="I18" s="40">
        <f>[1]Лист1!I75</f>
        <v>25.23</v>
      </c>
      <c r="J18" s="40">
        <f>[1]Лист1!J75</f>
        <v>105.18</v>
      </c>
    </row>
    <row r="19" spans="1:10" x14ac:dyDescent="0.25">
      <c r="A19" s="7"/>
      <c r="B19" s="1" t="s">
        <v>22</v>
      </c>
      <c r="C19" s="41" t="str">
        <f>[1]Лист1!K76</f>
        <v>к/к</v>
      </c>
      <c r="D19" s="39" t="str">
        <f>[1]Лист1!E76</f>
        <v>хлеб с валетек 8</v>
      </c>
      <c r="E19" s="40">
        <f>[1]Лист1!F76</f>
        <v>30</v>
      </c>
      <c r="F19" s="40"/>
      <c r="G19" s="40">
        <f>[1]Лист1!G76</f>
        <v>2.25</v>
      </c>
      <c r="H19" s="40">
        <f>[1]Лист1!H76</f>
        <v>0.24</v>
      </c>
      <c r="I19" s="40">
        <f>[1]Лист1!I76</f>
        <v>14.75</v>
      </c>
      <c r="J19" s="40">
        <f>[1]Лист1!J76</f>
        <v>71.59</v>
      </c>
    </row>
    <row r="20" spans="1:10" x14ac:dyDescent="0.25">
      <c r="A20" s="7"/>
      <c r="B20" s="1" t="s">
        <v>19</v>
      </c>
      <c r="C20" s="41" t="str">
        <f>[1]Лист1!K77</f>
        <v>к/к</v>
      </c>
      <c r="D20" s="39" t="str">
        <f>[1]Лист1!E77</f>
        <v>хлеб с йодом</v>
      </c>
      <c r="E20" s="40">
        <f>[1]Лист1!F77</f>
        <v>20</v>
      </c>
      <c r="F20" s="40"/>
      <c r="G20" s="40">
        <f>[1]Лист1!G77</f>
        <v>1.4</v>
      </c>
      <c r="H20" s="40">
        <f>[1]Лист1!H77</f>
        <v>0.25</v>
      </c>
      <c r="I20" s="40">
        <f>[1]Лист1!I77</f>
        <v>8.9</v>
      </c>
      <c r="J20" s="40">
        <f>[1]Лист1!J77</f>
        <v>43.84</v>
      </c>
    </row>
    <row r="21" spans="1:10" x14ac:dyDescent="0.25">
      <c r="A21" s="7"/>
      <c r="B21" s="28"/>
      <c r="C21" s="61">
        <f>[1]Лист1!K78</f>
        <v>348</v>
      </c>
      <c r="D21" s="36" t="str">
        <f>[1]Лист1!E78</f>
        <v>соус томатный №348</v>
      </c>
      <c r="E21" s="52">
        <f>[1]Лист1!F78</f>
        <v>50</v>
      </c>
      <c r="F21" s="30"/>
      <c r="G21" s="53">
        <f>[1]Лист1!G78</f>
        <v>0.59</v>
      </c>
      <c r="H21" s="53">
        <f>[1]Лист1!H78</f>
        <v>2.13</v>
      </c>
      <c r="I21" s="53">
        <f>[1]Лист1!I78</f>
        <v>3.23</v>
      </c>
      <c r="J21" s="54">
        <f>[1]Лист1!J78</f>
        <v>34.92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2026-06-03T10:02:49Z</dcterms:modified>
</cp:coreProperties>
</file>