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ЛОП\2026\Меню\Первая неделя\"/>
    </mc:Choice>
  </mc:AlternateContent>
  <xr:revisionPtr revIDLastSave="0" documentId="13_ncr:1_{F2D28F11-28B8-40E1-8355-B174311B36C0}" xr6:coauthVersionLast="45" xr6:coauthVersionMax="45" xr10:uidLastSave="{00000000-0000-0000-0000-000000000000}"/>
  <bookViews>
    <workbookView xWindow="14985" yWindow="690" windowWidth="12420" windowHeight="14850" xr2:uid="{00000000-000D-0000-FFFF-FFFF00000000}"/>
  </bookViews>
  <sheets>
    <sheet name="1" sheetId="1" r:id="rId1"/>
  </sheets>
  <externalReferences>
    <externalReference r:id="rId2"/>
  </externalReferenc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4" i="1" l="1"/>
  <c r="I14" i="1"/>
  <c r="J14" i="1"/>
  <c r="H15" i="1"/>
  <c r="I15" i="1"/>
  <c r="J15" i="1"/>
  <c r="H16" i="1"/>
  <c r="I16" i="1"/>
  <c r="J16" i="1"/>
  <c r="H18" i="1"/>
  <c r="I18" i="1"/>
  <c r="J18" i="1"/>
  <c r="H19" i="1"/>
  <c r="I19" i="1"/>
  <c r="J19" i="1"/>
  <c r="H20" i="1"/>
  <c r="I20" i="1"/>
  <c r="J20" i="1"/>
  <c r="G14" i="1"/>
  <c r="G15" i="1"/>
  <c r="G16" i="1"/>
  <c r="G18" i="1"/>
  <c r="G19" i="1"/>
  <c r="G20" i="1"/>
  <c r="C14" i="1"/>
  <c r="C15" i="1"/>
  <c r="C16" i="1"/>
  <c r="C18" i="1"/>
  <c r="C19" i="1"/>
  <c r="C20" i="1"/>
  <c r="D14" i="1"/>
  <c r="E14" i="1"/>
  <c r="D15" i="1"/>
  <c r="E15" i="1"/>
  <c r="D16" i="1"/>
  <c r="E16" i="1"/>
  <c r="D18" i="1"/>
  <c r="E18" i="1"/>
  <c r="D19" i="1"/>
  <c r="E19" i="1"/>
  <c r="D20" i="1"/>
  <c r="E20" i="1"/>
  <c r="G4" i="1"/>
  <c r="G6" i="1"/>
  <c r="G7" i="1"/>
  <c r="G8" i="1"/>
  <c r="G9" i="1"/>
  <c r="H4" i="1"/>
  <c r="I4" i="1"/>
  <c r="J4" i="1"/>
  <c r="H6" i="1"/>
  <c r="I6" i="1"/>
  <c r="J6" i="1"/>
  <c r="H7" i="1"/>
  <c r="I7" i="1"/>
  <c r="J7" i="1"/>
  <c r="H8" i="1"/>
  <c r="I8" i="1"/>
  <c r="J8" i="1"/>
  <c r="H9" i="1"/>
  <c r="I9" i="1"/>
  <c r="J9" i="1"/>
  <c r="D4" i="1"/>
  <c r="E4" i="1"/>
  <c r="D6" i="1"/>
  <c r="E6" i="1"/>
  <c r="D7" i="1"/>
  <c r="E7" i="1"/>
  <c r="D8" i="1"/>
  <c r="E8" i="1"/>
  <c r="D9" i="1"/>
  <c r="E9" i="1"/>
  <c r="C4" i="1"/>
  <c r="C6" i="1"/>
  <c r="C7" i="1"/>
  <c r="C8" i="1"/>
  <c r="C9" i="1"/>
</calcChain>
</file>

<file path=xl/sharedStrings.xml><?xml version="1.0" encoding="utf-8"?>
<sst xmlns="http://schemas.openxmlformats.org/spreadsheetml/2006/main" count="43" uniqueCount="34">
  <si>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</si>
  <si>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</si>
  <si>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</si>
  <si>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</si>
  <si>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</si>
  <si>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</si>
  <si>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</si>
  <si>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</si>
  <si>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</si>
  <si>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</si>
  <si>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</si>
  <si>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</si>
  <si>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</si>
  <si>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</si>
  <si>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</si>
  <si>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</si>
  <si>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</si>
  <si>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</si>
  <si>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</si>
  <si>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</si>
  <si>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</si>
  <si>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</si>
  <si>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</si>
  <si>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</si>
  <si>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</si>
  <si>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</si>
  <si>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</si>
  <si>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</si>
  <si>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</si>
  <si>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</si>
  <si>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</si>
  <si>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</si>
  <si>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 xml:space="preserve">МАОУ СОШ № 30  7-11 </t>
  </si>
  <si>
    <t>03.06.2026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</si>
</sst>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4" fontId="1" fillId="2" borderId="6" xfId="0" applyNumberFormat="1" applyFont="1" applyFill="1" applyBorder="1" applyAlignment="1" applyProtection="1">
      <alignment horizontal="center" vertical="top" wrapText="1"/>
      <protection locked="0"/>
    </xf>
    <xf numFmtId="4" fontId="1" fillId="2" borderId="1" xfId="0" applyNumberFormat="1" applyFont="1" applyFill="1" applyBorder="1" applyAlignment="1" applyProtection="1">
      <alignment horizontal="center" vertical="top" wrapText="1"/>
      <protection locked="0"/>
    </xf>
    <xf numFmtId="4" fontId="0" fillId="2" borderId="1" xfId="0" applyNumberFormat="1" applyFill="1" applyBorder="1" applyAlignment="1" applyProtection="1">
      <alignment horizontal="center"/>
      <protection locked="0"/>
    </xf>
    <xf numFmtId="4" fontId="0" fillId="2" borderId="9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51;&#1054;&#1055;/2026/&#1052;&#1077;&#1085;&#1102;/tm2026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01">
          <cell r="E101" t="str">
            <v>каша дружба</v>
          </cell>
          <cell r="F101">
            <v>250</v>
          </cell>
          <cell r="G101">
            <v>8.9</v>
          </cell>
          <cell r="H101">
            <v>11.81</v>
          </cell>
          <cell r="I101">
            <v>43.65</v>
          </cell>
          <cell r="J101">
            <v>317.8</v>
          </cell>
          <cell r="K101">
            <v>190</v>
          </cell>
        </row>
        <row r="103">
          <cell r="E103" t="str">
            <v>чай с молоком</v>
          </cell>
          <cell r="F103">
            <v>200</v>
          </cell>
          <cell r="G103">
            <v>0.98</v>
          </cell>
          <cell r="H103">
            <v>0.97</v>
          </cell>
          <cell r="I103">
            <v>6.26</v>
          </cell>
          <cell r="J103">
            <v>37.840000000000003</v>
          </cell>
          <cell r="K103" t="str">
            <v>к/к</v>
          </cell>
        </row>
        <row r="104">
          <cell r="E104" t="str">
            <v>батон подмосковный</v>
          </cell>
          <cell r="F104">
            <v>40</v>
          </cell>
          <cell r="G104">
            <v>2.99</v>
          </cell>
          <cell r="H104">
            <v>1.01</v>
          </cell>
          <cell r="I104">
            <v>20.25</v>
          </cell>
          <cell r="J104">
            <v>98.16</v>
          </cell>
          <cell r="K104" t="str">
            <v>к/к</v>
          </cell>
        </row>
        <row r="105">
          <cell r="E105" t="str">
            <v>сок яблочный</v>
          </cell>
          <cell r="F105">
            <v>200</v>
          </cell>
          <cell r="G105">
            <v>1</v>
          </cell>
          <cell r="H105">
            <v>0.2</v>
          </cell>
          <cell r="I105">
            <v>19.8</v>
          </cell>
          <cell r="J105">
            <v>86</v>
          </cell>
          <cell r="K105">
            <v>442</v>
          </cell>
        </row>
        <row r="106">
          <cell r="E106" t="str">
            <v>сыр порционно</v>
          </cell>
          <cell r="F106">
            <v>15</v>
          </cell>
          <cell r="G106">
            <v>3.56</v>
          </cell>
          <cell r="H106">
            <v>4.5599999999999996</v>
          </cell>
          <cell r="I106">
            <v>0</v>
          </cell>
          <cell r="J106">
            <v>56.25</v>
          </cell>
          <cell r="K106">
            <v>13</v>
          </cell>
        </row>
        <row r="109">
          <cell r="E109" t="str">
            <v>салат из капусты</v>
          </cell>
          <cell r="F109">
            <v>100</v>
          </cell>
          <cell r="G109">
            <v>1.67</v>
          </cell>
          <cell r="H109">
            <v>5.1100000000000003</v>
          </cell>
          <cell r="I109">
            <v>10.17</v>
          </cell>
          <cell r="J109">
            <v>94.28</v>
          </cell>
          <cell r="K109">
            <v>35</v>
          </cell>
        </row>
        <row r="110">
          <cell r="E110" t="str">
            <v>суп куриный с лапшой</v>
          </cell>
          <cell r="F110">
            <v>265</v>
          </cell>
          <cell r="G110">
            <v>9.7200000000000006</v>
          </cell>
          <cell r="H110">
            <v>13.23</v>
          </cell>
          <cell r="I110">
            <v>118.46</v>
          </cell>
          <cell r="J110">
            <v>232.13</v>
          </cell>
          <cell r="K110">
            <v>100</v>
          </cell>
        </row>
        <row r="111">
          <cell r="E111" t="str">
            <v>Жаркое по домашнему</v>
          </cell>
          <cell r="F111">
            <v>230</v>
          </cell>
          <cell r="G111">
            <v>20.27</v>
          </cell>
          <cell r="H111">
            <v>17.57</v>
          </cell>
          <cell r="I111">
            <v>21.2</v>
          </cell>
          <cell r="J111">
            <v>328.32</v>
          </cell>
          <cell r="K111">
            <v>258</v>
          </cell>
        </row>
        <row r="113">
          <cell r="E113" t="str">
            <v>компот из ягод</v>
          </cell>
          <cell r="F113">
            <v>200</v>
          </cell>
          <cell r="G113">
            <v>0.28999999999999998</v>
          </cell>
          <cell r="H113">
            <v>7.0000000000000007E-2</v>
          </cell>
          <cell r="I113">
            <v>21.48</v>
          </cell>
          <cell r="J113">
            <v>88.47</v>
          </cell>
          <cell r="K113">
            <v>375</v>
          </cell>
        </row>
        <row r="114">
          <cell r="E114" t="str">
            <v>хлеб с валетек 8</v>
          </cell>
          <cell r="F114">
            <v>30</v>
          </cell>
          <cell r="G114">
            <v>2.25</v>
          </cell>
          <cell r="H114">
            <v>0.24</v>
          </cell>
          <cell r="I114">
            <v>14.75</v>
          </cell>
          <cell r="J114">
            <v>71.59</v>
          </cell>
          <cell r="K114" t="str">
            <v>к/к</v>
          </cell>
        </row>
        <row r="115">
          <cell r="E115" t="str">
            <v>хлеб с йодом</v>
          </cell>
          <cell r="F115">
            <v>20</v>
          </cell>
          <cell r="G115">
            <v>1.4</v>
          </cell>
          <cell r="H115">
            <v>0.25</v>
          </cell>
          <cell r="I115">
            <v>8.9</v>
          </cell>
          <cell r="J115">
            <v>43.84</v>
          </cell>
          <cell r="K115" t="str">
            <v>к/к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8"/>
  <sheetViews>
    <sheetView showGridLines="0" tabSelected="1" topLeftCell="C1" workbookViewId="0">
      <selection activeCell="B5" sqref="B5"/>
    </sheetView>
  </sheetViews>
  <sheetFormatPr defaultRowHeight="15" x14ac:dyDescent="0.25"/>
  <cols>
    <col min="1" max="1" width="12.140625" customWidth="1"/>
    <col min="2" max="2" width="11.5703125" customWidth="1"/>
    <col min="3" max="3" width="8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32</v>
      </c>
      <c r="C1" s="46"/>
      <c r="D1" s="47"/>
      <c r="E1" t="s">
        <v>20</v>
      </c>
      <c r="F1" s="23"/>
      <c r="I1" t="s">
        <v>25</v>
      </c>
      <c r="J1" s="23" t="s">
        <v>33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4">
        <f>[1]Лист1!K101</f>
        <v>190</v>
      </c>
      <c r="D4" s="42" t="str">
        <f>[1]Лист1!E101</f>
        <v>каша дружба</v>
      </c>
      <c r="E4" s="43">
        <f>[1]Лист1!F101</f>
        <v>250</v>
      </c>
      <c r="F4" s="43"/>
      <c r="G4" s="50">
        <f>[1]Лист1!J101</f>
        <v>317.8</v>
      </c>
      <c r="H4" s="50">
        <f>[1]Лист1!G101</f>
        <v>8.9</v>
      </c>
      <c r="I4" s="50">
        <f>[1]Лист1!H101</f>
        <v>11.81</v>
      </c>
      <c r="J4" s="50">
        <f>[1]Лист1!I101</f>
        <v>43.65</v>
      </c>
    </row>
    <row r="5" spans="1:10" x14ac:dyDescent="0.25">
      <c r="A5" s="7"/>
      <c r="B5" s="2"/>
      <c r="C5" s="41"/>
      <c r="D5" s="39"/>
      <c r="E5" s="40"/>
      <c r="F5" s="40"/>
      <c r="G5" s="51"/>
      <c r="H5" s="51"/>
      <c r="I5" s="51"/>
      <c r="J5" s="51"/>
    </row>
    <row r="6" spans="1:10" x14ac:dyDescent="0.25">
      <c r="A6" s="7"/>
      <c r="B6" s="1" t="s">
        <v>11</v>
      </c>
      <c r="C6" s="41" t="str">
        <f>[1]Лист1!K103</f>
        <v>к/к</v>
      </c>
      <c r="D6" s="39" t="str">
        <f>[1]Лист1!E103</f>
        <v>чай с молоком</v>
      </c>
      <c r="E6" s="40">
        <f>[1]Лист1!F103</f>
        <v>200</v>
      </c>
      <c r="F6" s="40"/>
      <c r="G6" s="51">
        <f>[1]Лист1!J103</f>
        <v>37.840000000000003</v>
      </c>
      <c r="H6" s="51">
        <f>[1]Лист1!G103</f>
        <v>0.98</v>
      </c>
      <c r="I6" s="51">
        <f>[1]Лист1!H103</f>
        <v>0.97</v>
      </c>
      <c r="J6" s="51">
        <f>[1]Лист1!I103</f>
        <v>6.26</v>
      </c>
    </row>
    <row r="7" spans="1:10" x14ac:dyDescent="0.25">
      <c r="A7" s="7"/>
      <c r="B7" s="1" t="s">
        <v>21</v>
      </c>
      <c r="C7" s="41" t="str">
        <f>[1]Лист1!K104</f>
        <v>к/к</v>
      </c>
      <c r="D7" s="39" t="str">
        <f>[1]Лист1!E104</f>
        <v>батон подмосковный</v>
      </c>
      <c r="E7" s="40">
        <f>[1]Лист1!F104</f>
        <v>40</v>
      </c>
      <c r="F7" s="40"/>
      <c r="G7" s="51">
        <f>[1]Лист1!J104</f>
        <v>98.16</v>
      </c>
      <c r="H7" s="51">
        <f>[1]Лист1!G104</f>
        <v>2.99</v>
      </c>
      <c r="I7" s="51">
        <f>[1]Лист1!H104</f>
        <v>1.01</v>
      </c>
      <c r="J7" s="51">
        <f>[1]Лист1!I104</f>
        <v>20.25</v>
      </c>
    </row>
    <row r="8" spans="1:10" x14ac:dyDescent="0.25">
      <c r="A8" s="7"/>
      <c r="B8" s="1" t="s">
        <v>18</v>
      </c>
      <c r="C8" s="41">
        <f>[1]Лист1!K105</f>
        <v>442</v>
      </c>
      <c r="D8" s="39" t="str">
        <f>[1]Лист1!E105</f>
        <v>сок яблочный</v>
      </c>
      <c r="E8" s="40">
        <f>[1]Лист1!F105</f>
        <v>200</v>
      </c>
      <c r="F8" s="40"/>
      <c r="G8" s="51">
        <f>[1]Лист1!J105</f>
        <v>86</v>
      </c>
      <c r="H8" s="51">
        <f>[1]Лист1!G105</f>
        <v>1</v>
      </c>
      <c r="I8" s="51">
        <f>[1]Лист1!H105</f>
        <v>0.2</v>
      </c>
      <c r="J8" s="51">
        <f>[1]Лист1!I105</f>
        <v>19.8</v>
      </c>
    </row>
    <row r="9" spans="1:10" x14ac:dyDescent="0.25">
      <c r="A9" s="7"/>
      <c r="B9" s="2"/>
      <c r="C9" s="48">
        <f>[1]Лист1!K106</f>
        <v>13</v>
      </c>
      <c r="D9" s="33" t="str">
        <f>[1]Лист1!E106</f>
        <v>сыр порционно</v>
      </c>
      <c r="E9" s="49">
        <f>[1]Лист1!F106</f>
        <v>15</v>
      </c>
      <c r="F9" s="25"/>
      <c r="G9" s="52">
        <f>[1]Лист1!J106</f>
        <v>56.25</v>
      </c>
      <c r="H9" s="52">
        <f>[1]Лист1!G106</f>
        <v>3.56</v>
      </c>
      <c r="I9" s="52">
        <f>[1]Лист1!H106</f>
        <v>4.5599999999999996</v>
      </c>
      <c r="J9" s="53">
        <f>[1]Лист1!I106</f>
        <v>0</v>
      </c>
    </row>
    <row r="10" spans="1:10" ht="15.75" thickBot="1" x14ac:dyDescent="0.3">
      <c r="A10" s="8"/>
      <c r="B10" s="9"/>
      <c r="C10" s="9"/>
      <c r="D10" s="34"/>
      <c r="E10" s="19"/>
      <c r="F10" s="26"/>
      <c r="G10" s="19"/>
      <c r="H10" s="19"/>
      <c r="I10" s="19"/>
      <c r="J10" s="20"/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41">
        <f>[1]Лист1!K109</f>
        <v>35</v>
      </c>
      <c r="D14" s="39" t="str">
        <f>[1]Лист1!E109</f>
        <v>салат из капусты</v>
      </c>
      <c r="E14" s="40">
        <f>[1]Лист1!F109</f>
        <v>100</v>
      </c>
      <c r="F14" s="40"/>
      <c r="G14" s="40">
        <f>[1]Лист1!J109</f>
        <v>94.28</v>
      </c>
      <c r="H14" s="40">
        <f>[1]Лист1!G109</f>
        <v>1.67</v>
      </c>
      <c r="I14" s="40">
        <f>[1]Лист1!H109</f>
        <v>5.1100000000000003</v>
      </c>
      <c r="J14" s="40">
        <f>[1]Лист1!I109</f>
        <v>10.17</v>
      </c>
    </row>
    <row r="15" spans="1:10" ht="25.5" x14ac:dyDescent="0.25">
      <c r="A15" s="7"/>
      <c r="B15" s="1" t="s">
        <v>15</v>
      </c>
      <c r="C15" s="41">
        <f>[1]Лист1!K110</f>
        <v>100</v>
      </c>
      <c r="D15" s="39" t="str">
        <f>[1]Лист1!E110</f>
        <v>суп куриный с лапшой</v>
      </c>
      <c r="E15" s="40">
        <f>[1]Лист1!F110</f>
        <v>265</v>
      </c>
      <c r="F15" s="40"/>
      <c r="G15" s="40">
        <f>[1]Лист1!J110</f>
        <v>232.13</v>
      </c>
      <c r="H15" s="40">
        <f>[1]Лист1!G110</f>
        <v>9.7200000000000006</v>
      </c>
      <c r="I15" s="40">
        <f>[1]Лист1!H110</f>
        <v>13.23</v>
      </c>
      <c r="J15" s="40">
        <f>[1]Лист1!I110</f>
        <v>118.46</v>
      </c>
    </row>
    <row r="16" spans="1:10" x14ac:dyDescent="0.25">
      <c r="A16" s="7"/>
      <c r="B16" s="1" t="s">
        <v>16</v>
      </c>
      <c r="C16" s="41">
        <f>[1]Лист1!K111</f>
        <v>258</v>
      </c>
      <c r="D16" s="39" t="str">
        <f>[1]Лист1!E111</f>
        <v>Жаркое по домашнему</v>
      </c>
      <c r="E16" s="40">
        <f>[1]Лист1!F111</f>
        <v>230</v>
      </c>
      <c r="F16" s="40"/>
      <c r="G16" s="40">
        <f>[1]Лист1!J111</f>
        <v>328.32</v>
      </c>
      <c r="H16" s="40">
        <f>[1]Лист1!G111</f>
        <v>20.27</v>
      </c>
      <c r="I16" s="40">
        <f>[1]Лист1!H111</f>
        <v>17.57</v>
      </c>
      <c r="J16" s="40">
        <f>[1]Лист1!I111</f>
        <v>21.2</v>
      </c>
    </row>
    <row r="17" spans="1:10" x14ac:dyDescent="0.25">
      <c r="A17" s="7"/>
      <c r="B17" s="1" t="s">
        <v>17</v>
      </c>
      <c r="C17" s="41"/>
      <c r="D17" s="39"/>
      <c r="E17" s="40"/>
      <c r="F17" s="40"/>
      <c r="G17" s="40"/>
      <c r="H17" s="40"/>
      <c r="I17" s="40"/>
      <c r="J17" s="40"/>
    </row>
    <row r="18" spans="1:10" x14ac:dyDescent="0.25">
      <c r="A18" s="7"/>
      <c r="B18" s="1" t="s">
        <v>26</v>
      </c>
      <c r="C18" s="41">
        <f>[1]Лист1!K113</f>
        <v>375</v>
      </c>
      <c r="D18" s="39" t="str">
        <f>[1]Лист1!E113</f>
        <v>компот из ягод</v>
      </c>
      <c r="E18" s="40">
        <f>[1]Лист1!F113</f>
        <v>200</v>
      </c>
      <c r="F18" s="40"/>
      <c r="G18" s="40">
        <f>[1]Лист1!J113</f>
        <v>88.47</v>
      </c>
      <c r="H18" s="40">
        <f>[1]Лист1!G113</f>
        <v>0.28999999999999998</v>
      </c>
      <c r="I18" s="40">
        <f>[1]Лист1!H113</f>
        <v>7.0000000000000007E-2</v>
      </c>
      <c r="J18" s="40">
        <f>[1]Лист1!I113</f>
        <v>21.48</v>
      </c>
    </row>
    <row r="19" spans="1:10" x14ac:dyDescent="0.25">
      <c r="A19" s="7"/>
      <c r="B19" s="1" t="s">
        <v>22</v>
      </c>
      <c r="C19" s="41" t="str">
        <f>[1]Лист1!K114</f>
        <v>к/к</v>
      </c>
      <c r="D19" s="39" t="str">
        <f>[1]Лист1!E114</f>
        <v>хлеб с валетек 8</v>
      </c>
      <c r="E19" s="40">
        <f>[1]Лист1!F114</f>
        <v>30</v>
      </c>
      <c r="F19" s="40"/>
      <c r="G19" s="40">
        <f>[1]Лист1!J114</f>
        <v>71.59</v>
      </c>
      <c r="H19" s="40">
        <f>[1]Лист1!G114</f>
        <v>2.25</v>
      </c>
      <c r="I19" s="40">
        <f>[1]Лист1!H114</f>
        <v>0.24</v>
      </c>
      <c r="J19" s="40">
        <f>[1]Лист1!I114</f>
        <v>14.75</v>
      </c>
    </row>
    <row r="20" spans="1:10" x14ac:dyDescent="0.25">
      <c r="A20" s="7"/>
      <c r="B20" s="1" t="s">
        <v>19</v>
      </c>
      <c r="C20" s="41" t="str">
        <f>[1]Лист1!K115</f>
        <v>к/к</v>
      </c>
      <c r="D20" s="39" t="str">
        <f>[1]Лист1!E115</f>
        <v>хлеб с йодом</v>
      </c>
      <c r="E20" s="40">
        <f>[1]Лист1!F115</f>
        <v>20</v>
      </c>
      <c r="F20" s="40"/>
      <c r="G20" s="40">
        <f>[1]Лист1!J115</f>
        <v>43.84</v>
      </c>
      <c r="H20" s="40">
        <f>[1]Лист1!G115</f>
        <v>1.4</v>
      </c>
      <c r="I20" s="40">
        <f>[1]Лист1!H115</f>
        <v>0.25</v>
      </c>
      <c r="J20" s="40">
        <f>[1]Лист1!I115</f>
        <v>8.9</v>
      </c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2025-12-03T03:52:18Z</cp:lastPrinted>
  <dcterms:created xsi:type="dcterms:W3CDTF">2015-06-05T18:19:34Z</dcterms:created>
  <dcterms:modified xsi:type="dcterms:W3CDTF">2026-06-03T10:27:32Z</dcterms:modified>
</cp:coreProperties>
</file>