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0D003615-7A7B-470C-873E-867D7C4EE2D8}" xr6:coauthVersionLast="45" xr6:coauthVersionMax="45" xr10:uidLastSave="{00000000-0000-0000-0000-000000000000}"/>
  <bookViews>
    <workbookView xWindow="12345" yWindow="555" windowWidth="15720" windowHeight="1485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G14" i="1"/>
  <c r="G15" i="1"/>
  <c r="G16" i="1"/>
  <c r="G17" i="1"/>
  <c r="G18" i="1"/>
  <c r="G19" i="1"/>
  <c r="G20" i="1"/>
  <c r="C14" i="1"/>
  <c r="C15" i="1"/>
  <c r="C16" i="1"/>
  <c r="C17" i="1"/>
  <c r="C18" i="1"/>
  <c r="C19" i="1"/>
  <c r="C20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D4" i="1"/>
  <c r="E4" i="1"/>
  <c r="D5" i="1"/>
  <c r="E5" i="1"/>
  <c r="D6" i="1"/>
  <c r="E6" i="1"/>
  <c r="D7" i="1"/>
  <c r="E7" i="1"/>
  <c r="D8" i="1"/>
  <c r="E8" i="1"/>
  <c r="D9" i="1"/>
  <c r="E9" i="1"/>
  <c r="B4" i="1" l="1"/>
  <c r="B6" i="1"/>
  <c r="B7" i="1"/>
  <c r="B8" i="1"/>
  <c r="C4" i="1"/>
  <c r="C6" i="1"/>
  <c r="C7" i="1"/>
  <c r="C8" i="1"/>
</calcChain>
</file>

<file path=xl/sharedStrings.xml><?xml version="1.0" encoding="utf-8"?>
<sst xmlns="http://schemas.openxmlformats.org/spreadsheetml/2006/main" count="39" uniqueCount="33">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</sst>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гор.блюдо</v>
          </cell>
          <cell r="K6">
            <v>214</v>
          </cell>
        </row>
        <row r="8">
          <cell r="D8" t="str">
            <v>гор.напиток</v>
          </cell>
          <cell r="K8" t="str">
            <v>к/к</v>
          </cell>
        </row>
        <row r="9">
          <cell r="D9" t="str">
            <v>хлеб</v>
          </cell>
          <cell r="K9" t="str">
            <v>к/к</v>
          </cell>
        </row>
        <row r="10">
          <cell r="D10" t="str">
            <v>фрукты</v>
          </cell>
          <cell r="K10" t="str">
            <v>к/к</v>
          </cell>
        </row>
        <row r="120">
          <cell r="E120" t="str">
            <v>омлет натуральный</v>
          </cell>
          <cell r="F120">
            <v>200</v>
          </cell>
          <cell r="G120">
            <v>15.84</v>
          </cell>
          <cell r="H120">
            <v>25.93</v>
          </cell>
          <cell r="I120">
            <v>5.32</v>
          </cell>
          <cell r="J120">
            <v>318.66000000000003</v>
          </cell>
        </row>
        <row r="122">
          <cell r="E122" t="str">
            <v>чай с лимоном</v>
          </cell>
          <cell r="F122">
            <v>210</v>
          </cell>
          <cell r="G122">
            <v>0.21</v>
          </cell>
          <cell r="H122">
            <v>0.04</v>
          </cell>
          <cell r="I122">
            <v>5.36</v>
          </cell>
          <cell r="J122">
            <v>24.31</v>
          </cell>
        </row>
        <row r="123">
          <cell r="E123" t="str">
            <v>батон подмосковный</v>
          </cell>
          <cell r="F123">
            <v>40</v>
          </cell>
          <cell r="G123">
            <v>2.99</v>
          </cell>
          <cell r="H123">
            <v>1.01</v>
          </cell>
          <cell r="I123">
            <v>20.25</v>
          </cell>
          <cell r="J123">
            <v>98.16</v>
          </cell>
        </row>
        <row r="124">
          <cell r="E124" t="str">
            <v>яблоко свежее</v>
          </cell>
          <cell r="F124">
            <v>100</v>
          </cell>
          <cell r="G124">
            <v>0.4</v>
          </cell>
          <cell r="H124">
            <v>0.4</v>
          </cell>
          <cell r="I124">
            <v>9.8000000000000007</v>
          </cell>
          <cell r="J124">
            <v>47</v>
          </cell>
        </row>
        <row r="125">
          <cell r="E125" t="str">
            <v>масло порционно</v>
          </cell>
          <cell r="F125">
            <v>10</v>
          </cell>
          <cell r="G125">
            <v>0.08</v>
          </cell>
          <cell r="H125">
            <v>7.25</v>
          </cell>
          <cell r="I125">
            <v>0.13</v>
          </cell>
          <cell r="J125">
            <v>66.099999999999994</v>
          </cell>
        </row>
        <row r="128">
          <cell r="E128" t="str">
            <v>огурец свежий</v>
          </cell>
          <cell r="F128">
            <v>70</v>
          </cell>
          <cell r="G128">
            <v>0.56000000000000005</v>
          </cell>
          <cell r="H128">
            <v>7.0000000000000007E-2</v>
          </cell>
          <cell r="I128">
            <v>1.74</v>
          </cell>
          <cell r="J128">
            <v>9.77</v>
          </cell>
          <cell r="K128" t="str">
            <v>к/к</v>
          </cell>
        </row>
        <row r="129">
          <cell r="E129" t="str">
            <v>суп овсяный</v>
          </cell>
          <cell r="F129">
            <v>250</v>
          </cell>
          <cell r="G129">
            <v>10.61</v>
          </cell>
          <cell r="H129">
            <v>12.71</v>
          </cell>
          <cell r="I129">
            <v>21.87</v>
          </cell>
          <cell r="J129">
            <v>244.9</v>
          </cell>
          <cell r="K129">
            <v>105</v>
          </cell>
        </row>
        <row r="130">
          <cell r="E130" t="str">
            <v>шницель рубленный</v>
          </cell>
          <cell r="F130">
            <v>120</v>
          </cell>
          <cell r="G130">
            <v>23.61</v>
          </cell>
          <cell r="H130">
            <v>20.02</v>
          </cell>
          <cell r="I130">
            <v>9.24</v>
          </cell>
          <cell r="J130">
            <v>316.02999999999997</v>
          </cell>
          <cell r="K130">
            <v>282</v>
          </cell>
        </row>
        <row r="131">
          <cell r="E131" t="str">
            <v>картофельное пюре, капуста тушеная</v>
          </cell>
          <cell r="F131">
            <v>180</v>
          </cell>
          <cell r="G131">
            <v>4.75</v>
          </cell>
          <cell r="H131">
            <v>9.51</v>
          </cell>
          <cell r="I131">
            <v>24.17</v>
          </cell>
          <cell r="J131">
            <v>202.77</v>
          </cell>
          <cell r="K131" t="str">
            <v>125/132</v>
          </cell>
        </row>
        <row r="132">
          <cell r="E132" t="str">
            <v>компот из сухофруктов</v>
          </cell>
          <cell r="F132">
            <v>200</v>
          </cell>
          <cell r="G132">
            <v>0.95</v>
          </cell>
          <cell r="H132">
            <v>0</v>
          </cell>
          <cell r="I132">
            <v>27.1</v>
          </cell>
          <cell r="J132">
            <v>112.14</v>
          </cell>
          <cell r="K132">
            <v>402</v>
          </cell>
        </row>
        <row r="133">
          <cell r="E133" t="str">
            <v>хлеб с валетек 8</v>
          </cell>
          <cell r="F133">
            <v>30</v>
          </cell>
          <cell r="G133">
            <v>2.25</v>
          </cell>
          <cell r="H133">
            <v>0.24</v>
          </cell>
          <cell r="I133">
            <v>14.75</v>
          </cell>
          <cell r="J133">
            <v>71.59</v>
          </cell>
          <cell r="K133" t="str">
            <v>к/к</v>
          </cell>
        </row>
        <row r="134">
          <cell r="E134" t="str">
            <v>хлеб с йодом</v>
          </cell>
          <cell r="F134">
            <v>20</v>
          </cell>
          <cell r="G134">
            <v>1.4</v>
          </cell>
          <cell r="H134">
            <v>0.25</v>
          </cell>
          <cell r="I134">
            <v>8.9</v>
          </cell>
          <cell r="J134">
            <v>43.84</v>
          </cell>
          <cell r="K134" t="str">
            <v>к/к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19</v>
      </c>
      <c r="F1" s="23"/>
      <c r="I1" t="s">
        <v>24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tr">
        <f>[1]Лист1!D6</f>
        <v>гор.блюдо</v>
      </c>
      <c r="C4" s="43">
        <f>[1]Лист1!K6</f>
        <v>214</v>
      </c>
      <c r="D4" s="39" t="str">
        <f>[1]Лист1!E120</f>
        <v>омлет натуральный</v>
      </c>
      <c r="E4" s="41">
        <f>[1]Лист1!F120</f>
        <v>200</v>
      </c>
      <c r="F4" s="41"/>
      <c r="G4" s="41">
        <f>[1]Лист1!J120</f>
        <v>318.66000000000003</v>
      </c>
      <c r="H4" s="41">
        <f>[1]Лист1!G120</f>
        <v>15.84</v>
      </c>
      <c r="I4" s="41">
        <f>[1]Лист1!H120</f>
        <v>25.93</v>
      </c>
      <c r="J4" s="41">
        <f>[1]Лист1!I120</f>
        <v>5.32</v>
      </c>
    </row>
    <row r="5" spans="1:10" x14ac:dyDescent="0.25">
      <c r="A5" s="7"/>
      <c r="B5" s="2"/>
      <c r="C5" s="44"/>
      <c r="D5" s="40">
        <f>[1]Лист1!E121</f>
        <v>0</v>
      </c>
      <c r="E5" s="42">
        <f>[1]Лист1!F121</f>
        <v>0</v>
      </c>
      <c r="F5" s="42"/>
      <c r="G5" s="42">
        <f>[1]Лист1!J121</f>
        <v>0</v>
      </c>
      <c r="H5" s="42">
        <f>[1]Лист1!G121</f>
        <v>0</v>
      </c>
      <c r="I5" s="42">
        <f>[1]Лист1!H121</f>
        <v>0</v>
      </c>
      <c r="J5" s="42">
        <f>[1]Лист1!I121</f>
        <v>0</v>
      </c>
    </row>
    <row r="6" spans="1:10" x14ac:dyDescent="0.25">
      <c r="A6" s="7"/>
      <c r="B6" s="1" t="str">
        <f>[1]Лист1!D8</f>
        <v>гор.напиток</v>
      </c>
      <c r="C6" s="44" t="str">
        <f>[1]Лист1!K8</f>
        <v>к/к</v>
      </c>
      <c r="D6" s="40" t="str">
        <f>[1]Лист1!E122</f>
        <v>чай с лимоном</v>
      </c>
      <c r="E6" s="42">
        <f>[1]Лист1!F122</f>
        <v>210</v>
      </c>
      <c r="F6" s="42"/>
      <c r="G6" s="42">
        <f>[1]Лист1!J122</f>
        <v>24.31</v>
      </c>
      <c r="H6" s="42">
        <f>[1]Лист1!G122</f>
        <v>0.21</v>
      </c>
      <c r="I6" s="42">
        <f>[1]Лист1!H122</f>
        <v>0.04</v>
      </c>
      <c r="J6" s="42">
        <f>[1]Лист1!I122</f>
        <v>5.36</v>
      </c>
    </row>
    <row r="7" spans="1:10" x14ac:dyDescent="0.25">
      <c r="A7" s="7"/>
      <c r="B7" s="1" t="str">
        <f>[1]Лист1!D9</f>
        <v>хлеб</v>
      </c>
      <c r="C7" s="44" t="str">
        <f>[1]Лист1!K9</f>
        <v>к/к</v>
      </c>
      <c r="D7" s="40" t="str">
        <f>[1]Лист1!E123</f>
        <v>батон подмосковный</v>
      </c>
      <c r="E7" s="42">
        <f>[1]Лист1!F123</f>
        <v>40</v>
      </c>
      <c r="F7" s="42"/>
      <c r="G7" s="42">
        <f>[1]Лист1!J123</f>
        <v>98.16</v>
      </c>
      <c r="H7" s="42">
        <f>[1]Лист1!G123</f>
        <v>2.99</v>
      </c>
      <c r="I7" s="42">
        <f>[1]Лист1!H123</f>
        <v>1.01</v>
      </c>
      <c r="J7" s="42">
        <f>[1]Лист1!I123</f>
        <v>20.25</v>
      </c>
    </row>
    <row r="8" spans="1:10" x14ac:dyDescent="0.25">
      <c r="A8" s="7"/>
      <c r="B8" s="1" t="str">
        <f>[1]Лист1!D10</f>
        <v>фрукты</v>
      </c>
      <c r="C8" s="48" t="str">
        <f>[1]Лист1!K10</f>
        <v>к/к</v>
      </c>
      <c r="D8" s="33" t="str">
        <f>[1]Лист1!E124</f>
        <v>яблоко свежее</v>
      </c>
      <c r="E8" s="45">
        <f>[1]Лист1!F124</f>
        <v>100</v>
      </c>
      <c r="F8" s="46"/>
      <c r="G8" s="45">
        <f>[1]Лист1!J124</f>
        <v>47</v>
      </c>
      <c r="H8" s="45">
        <f>[1]Лист1!G124</f>
        <v>0.4</v>
      </c>
      <c r="I8" s="45">
        <f>[1]Лист1!H124</f>
        <v>0.4</v>
      </c>
      <c r="J8" s="47">
        <f>[1]Лист1!I124</f>
        <v>9.8000000000000007</v>
      </c>
    </row>
    <row r="9" spans="1:10" x14ac:dyDescent="0.25">
      <c r="A9" s="7"/>
      <c r="B9" s="2"/>
      <c r="C9" s="48">
        <v>13</v>
      </c>
      <c r="D9" s="33" t="str">
        <f>[1]Лист1!E125</f>
        <v>масло порционно</v>
      </c>
      <c r="E9" s="45">
        <f>[1]Лист1!F125</f>
        <v>10</v>
      </c>
      <c r="F9" s="46"/>
      <c r="G9" s="45">
        <f>[1]Лист1!J125</f>
        <v>66.099999999999994</v>
      </c>
      <c r="H9" s="45">
        <f>[1]Лист1!G125</f>
        <v>0.08</v>
      </c>
      <c r="I9" s="45">
        <f>[1]Лист1!H125</f>
        <v>7.25</v>
      </c>
      <c r="J9" s="47">
        <f>[1]Лист1!I125</f>
        <v>0.13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44" t="str">
        <f>[1]Лист1!K128</f>
        <v>к/к</v>
      </c>
      <c r="D14" s="40" t="str">
        <f>[1]Лист1!E128</f>
        <v>огурец свежий</v>
      </c>
      <c r="E14" s="42">
        <f>[1]Лист1!F128</f>
        <v>70</v>
      </c>
      <c r="F14" s="42"/>
      <c r="G14" s="42">
        <f>[1]Лист1!J128</f>
        <v>9.77</v>
      </c>
      <c r="H14" s="42">
        <f>[1]Лист1!G128</f>
        <v>0.56000000000000005</v>
      </c>
      <c r="I14" s="42">
        <f>[1]Лист1!H128</f>
        <v>7.0000000000000007E-2</v>
      </c>
      <c r="J14" s="42">
        <f>[1]Лист1!I128</f>
        <v>1.74</v>
      </c>
    </row>
    <row r="15" spans="1:10" x14ac:dyDescent="0.25">
      <c r="A15" s="7"/>
      <c r="B15" s="1" t="s">
        <v>14</v>
      </c>
      <c r="C15" s="44">
        <f>[1]Лист1!K129</f>
        <v>105</v>
      </c>
      <c r="D15" s="40" t="str">
        <f>[1]Лист1!E129</f>
        <v>суп овсяный</v>
      </c>
      <c r="E15" s="42">
        <f>[1]Лист1!F129</f>
        <v>250</v>
      </c>
      <c r="F15" s="42"/>
      <c r="G15" s="42">
        <f>[1]Лист1!J129</f>
        <v>244.9</v>
      </c>
      <c r="H15" s="42">
        <f>[1]Лист1!G129</f>
        <v>10.61</v>
      </c>
      <c r="I15" s="42">
        <f>[1]Лист1!H129</f>
        <v>12.71</v>
      </c>
      <c r="J15" s="42">
        <f>[1]Лист1!I129</f>
        <v>21.87</v>
      </c>
    </row>
    <row r="16" spans="1:10" x14ac:dyDescent="0.25">
      <c r="A16" s="7"/>
      <c r="B16" s="1" t="s">
        <v>15</v>
      </c>
      <c r="C16" s="44">
        <f>[1]Лист1!K130</f>
        <v>282</v>
      </c>
      <c r="D16" s="40" t="str">
        <f>[1]Лист1!E130</f>
        <v>шницель рубленный</v>
      </c>
      <c r="E16" s="42">
        <f>[1]Лист1!F130</f>
        <v>120</v>
      </c>
      <c r="F16" s="42"/>
      <c r="G16" s="42">
        <f>[1]Лист1!J130</f>
        <v>316.02999999999997</v>
      </c>
      <c r="H16" s="42">
        <f>[1]Лист1!G130</f>
        <v>23.61</v>
      </c>
      <c r="I16" s="42">
        <f>[1]Лист1!H130</f>
        <v>20.02</v>
      </c>
      <c r="J16" s="42">
        <f>[1]Лист1!I130</f>
        <v>9.24</v>
      </c>
    </row>
    <row r="17" spans="1:10" x14ac:dyDescent="0.25">
      <c r="A17" s="7"/>
      <c r="B17" s="1" t="s">
        <v>16</v>
      </c>
      <c r="C17" s="44" t="str">
        <f>[1]Лист1!K131</f>
        <v>125/132</v>
      </c>
      <c r="D17" s="40" t="str">
        <f>[1]Лист1!E131</f>
        <v>картофельное пюре, капуста тушеная</v>
      </c>
      <c r="E17" s="42">
        <f>[1]Лист1!F131</f>
        <v>180</v>
      </c>
      <c r="F17" s="42"/>
      <c r="G17" s="42">
        <f>[1]Лист1!J131</f>
        <v>202.77</v>
      </c>
      <c r="H17" s="42">
        <f>[1]Лист1!G131</f>
        <v>4.75</v>
      </c>
      <c r="I17" s="42">
        <f>[1]Лист1!H131</f>
        <v>9.51</v>
      </c>
      <c r="J17" s="42">
        <f>[1]Лист1!I131</f>
        <v>24.17</v>
      </c>
    </row>
    <row r="18" spans="1:10" x14ac:dyDescent="0.25">
      <c r="A18" s="7"/>
      <c r="B18" s="1" t="s">
        <v>25</v>
      </c>
      <c r="C18" s="44">
        <f>[1]Лист1!K132</f>
        <v>402</v>
      </c>
      <c r="D18" s="40" t="str">
        <f>[1]Лист1!E132</f>
        <v>компот из сухофруктов</v>
      </c>
      <c r="E18" s="42">
        <f>[1]Лист1!F132</f>
        <v>200</v>
      </c>
      <c r="F18" s="42"/>
      <c r="G18" s="42">
        <f>[1]Лист1!J132</f>
        <v>112.14</v>
      </c>
      <c r="H18" s="42">
        <f>[1]Лист1!G132</f>
        <v>0.95</v>
      </c>
      <c r="I18" s="42">
        <f>[1]Лист1!H132</f>
        <v>0</v>
      </c>
      <c r="J18" s="42">
        <f>[1]Лист1!I132</f>
        <v>27.1</v>
      </c>
    </row>
    <row r="19" spans="1:10" x14ac:dyDescent="0.25">
      <c r="A19" s="7"/>
      <c r="B19" s="1" t="s">
        <v>21</v>
      </c>
      <c r="C19" s="44" t="str">
        <f>[1]Лист1!K133</f>
        <v>к/к</v>
      </c>
      <c r="D19" s="40" t="str">
        <f>[1]Лист1!E133</f>
        <v>хлеб с валетек 8</v>
      </c>
      <c r="E19" s="42">
        <f>[1]Лист1!F133</f>
        <v>30</v>
      </c>
      <c r="F19" s="42"/>
      <c r="G19" s="42">
        <f>[1]Лист1!J133</f>
        <v>71.59</v>
      </c>
      <c r="H19" s="42">
        <f>[1]Лист1!G133</f>
        <v>2.25</v>
      </c>
      <c r="I19" s="42">
        <f>[1]Лист1!H133</f>
        <v>0.24</v>
      </c>
      <c r="J19" s="42">
        <f>[1]Лист1!I133</f>
        <v>14.75</v>
      </c>
    </row>
    <row r="20" spans="1:10" x14ac:dyDescent="0.25">
      <c r="A20" s="7"/>
      <c r="B20" s="1" t="s">
        <v>18</v>
      </c>
      <c r="C20" s="44" t="str">
        <f>[1]Лист1!K134</f>
        <v>к/к</v>
      </c>
      <c r="D20" s="40" t="str">
        <f>[1]Лист1!E134</f>
        <v>хлеб с йодом</v>
      </c>
      <c r="E20" s="42">
        <f>[1]Лист1!F134</f>
        <v>20</v>
      </c>
      <c r="F20" s="42"/>
      <c r="G20" s="42">
        <f>[1]Лист1!J134</f>
        <v>43.84</v>
      </c>
      <c r="H20" s="42">
        <f>[1]Лист1!G134</f>
        <v>1.4</v>
      </c>
      <c r="I20" s="42">
        <f>[1]Лист1!H134</f>
        <v>0.25</v>
      </c>
      <c r="J20" s="42">
        <f>[1]Лист1!I134</f>
        <v>8.9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2026-06-04T10:20:37Z</dcterms:modified>
</cp:coreProperties>
</file>