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CC1C1D0A-6282-4294-8F69-317A5BE4ABEA}" xr6:coauthVersionLast="45" xr6:coauthVersionMax="45" xr10:uidLastSave="{00000000-0000-0000-0000-000000000000}"/>
  <bookViews>
    <workbookView xWindow="13665" yWindow="735" windowWidth="15720" windowHeight="1485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8" i="1"/>
  <c r="C19" i="1"/>
  <c r="C20" i="1"/>
  <c r="C21" i="1"/>
  <c r="G14" i="1"/>
  <c r="G15" i="1"/>
  <c r="G16" i="1"/>
  <c r="G18" i="1"/>
  <c r="G19" i="1"/>
  <c r="G20" i="1"/>
  <c r="G21" i="1"/>
  <c r="H14" i="1"/>
  <c r="I14" i="1"/>
  <c r="J14" i="1"/>
  <c r="H15" i="1"/>
  <c r="I15" i="1"/>
  <c r="J15" i="1"/>
  <c r="H16" i="1"/>
  <c r="I16" i="1"/>
  <c r="J16" i="1"/>
  <c r="H18" i="1"/>
  <c r="I18" i="1"/>
  <c r="J18" i="1"/>
  <c r="H19" i="1"/>
  <c r="I19" i="1"/>
  <c r="J19" i="1"/>
  <c r="H20" i="1"/>
  <c r="I20" i="1"/>
  <c r="J20" i="1"/>
  <c r="H21" i="1"/>
  <c r="I21" i="1"/>
  <c r="J21" i="1"/>
  <c r="D14" i="1"/>
  <c r="E14" i="1"/>
  <c r="D15" i="1"/>
  <c r="E15" i="1"/>
  <c r="D16" i="1"/>
  <c r="E16" i="1"/>
  <c r="D18" i="1"/>
  <c r="E18" i="1"/>
  <c r="D19" i="1"/>
  <c r="E19" i="1"/>
  <c r="D20" i="1"/>
  <c r="E20" i="1"/>
  <c r="D21" i="1"/>
  <c r="E21" i="1"/>
  <c r="H4" i="1"/>
  <c r="I4" i="1"/>
  <c r="J4" i="1"/>
  <c r="H6" i="1"/>
  <c r="I6" i="1"/>
  <c r="J6" i="1"/>
  <c r="H7" i="1"/>
  <c r="I7" i="1"/>
  <c r="J7" i="1"/>
  <c r="H9" i="1"/>
  <c r="I9" i="1"/>
  <c r="J9" i="1"/>
  <c r="H10" i="1"/>
  <c r="I10" i="1"/>
  <c r="J10" i="1"/>
  <c r="G4" i="1"/>
  <c r="G6" i="1"/>
  <c r="G7" i="1"/>
  <c r="G9" i="1"/>
  <c r="G10" i="1"/>
  <c r="C4" i="1"/>
  <c r="C6" i="1"/>
  <c r="C7" i="1"/>
  <c r="C9" i="1"/>
  <c r="C10" i="1"/>
  <c r="D4" i="1"/>
  <c r="E4" i="1"/>
  <c r="D6" i="1"/>
  <c r="E6" i="1"/>
  <c r="D7" i="1"/>
  <c r="E7" i="1"/>
  <c r="D9" i="1"/>
  <c r="E9" i="1"/>
  <c r="D10" i="1"/>
  <c r="E10" i="1"/>
  <c r="B4" i="1" l="1"/>
  <c r="B6" i="1"/>
  <c r="B7" i="1"/>
  <c r="B8" i="1"/>
</calcChain>
</file>

<file path=xl/sharedStrings.xml><?xml version="1.0" encoding="utf-8"?>
<sst xmlns="http://schemas.openxmlformats.org/spreadsheetml/2006/main" count="39" uniqueCount="33">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</sst>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4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D25" t="str">
            <v>гор.блюдо</v>
          </cell>
        </row>
        <row r="27">
          <cell r="D27" t="str">
            <v>гор.напиток</v>
          </cell>
        </row>
        <row r="28">
          <cell r="D28" t="str">
            <v>хлеб</v>
          </cell>
        </row>
        <row r="29">
          <cell r="D29" t="str">
            <v>фрукты</v>
          </cell>
        </row>
        <row r="139">
          <cell r="E139" t="str">
            <v>каша ячневая</v>
          </cell>
          <cell r="F139">
            <v>250</v>
          </cell>
          <cell r="G139">
            <v>8.1999999999999993</v>
          </cell>
          <cell r="H139">
            <v>9.7200000000000006</v>
          </cell>
          <cell r="I139">
            <v>32.200000000000003</v>
          </cell>
          <cell r="J139">
            <v>250.71</v>
          </cell>
          <cell r="K139">
            <v>184</v>
          </cell>
        </row>
        <row r="141">
          <cell r="E141" t="str">
            <v>кофейный напиток</v>
          </cell>
          <cell r="F141">
            <v>200</v>
          </cell>
          <cell r="G141">
            <v>3.64</v>
          </cell>
          <cell r="H141">
            <v>3.91</v>
          </cell>
          <cell r="I141">
            <v>14</v>
          </cell>
          <cell r="J141">
            <v>106.77</v>
          </cell>
          <cell r="K141" t="str">
            <v>к/к</v>
          </cell>
        </row>
        <row r="142">
          <cell r="E142" t="str">
            <v>батон подмосковный</v>
          </cell>
          <cell r="F142">
            <v>40</v>
          </cell>
          <cell r="G142">
            <v>2.99</v>
          </cell>
          <cell r="H142">
            <v>1.01</v>
          </cell>
          <cell r="I142">
            <v>20.25</v>
          </cell>
          <cell r="J142">
            <v>98.16</v>
          </cell>
          <cell r="K142" t="str">
            <v>к/к</v>
          </cell>
        </row>
        <row r="144">
          <cell r="E144" t="str">
            <v>сыр порционно</v>
          </cell>
          <cell r="F144">
            <v>15</v>
          </cell>
          <cell r="G144">
            <v>3.56</v>
          </cell>
          <cell r="H144">
            <v>4.5599999999999996</v>
          </cell>
          <cell r="I144">
            <v>0</v>
          </cell>
          <cell r="J144">
            <v>56.25</v>
          </cell>
          <cell r="K144">
            <v>14</v>
          </cell>
        </row>
        <row r="145">
          <cell r="E145" t="str">
            <v>сок яблочный</v>
          </cell>
          <cell r="F145">
            <v>200</v>
          </cell>
          <cell r="G145">
            <v>1</v>
          </cell>
          <cell r="H145">
            <v>0.2</v>
          </cell>
          <cell r="I145">
            <v>19.8</v>
          </cell>
          <cell r="J145">
            <v>86</v>
          </cell>
          <cell r="K145">
            <v>442</v>
          </cell>
        </row>
        <row r="147">
          <cell r="E147" t="str">
            <v>огурец свежий</v>
          </cell>
          <cell r="F147">
            <v>70</v>
          </cell>
          <cell r="G147">
            <v>0.56000000000000005</v>
          </cell>
          <cell r="H147">
            <v>7.0000000000000007E-2</v>
          </cell>
          <cell r="I147">
            <v>1.75</v>
          </cell>
          <cell r="J147">
            <v>9.77</v>
          </cell>
          <cell r="K147" t="str">
            <v>к/к</v>
          </cell>
        </row>
        <row r="148">
          <cell r="E148" t="str">
            <v>суп с фрикадельками</v>
          </cell>
          <cell r="F148">
            <v>250</v>
          </cell>
          <cell r="G148">
            <v>13.81</v>
          </cell>
          <cell r="H148">
            <v>6.31</v>
          </cell>
          <cell r="I148">
            <v>9.1300000000000008</v>
          </cell>
          <cell r="J148">
            <v>152.38999999999999</v>
          </cell>
          <cell r="K148">
            <v>111</v>
          </cell>
        </row>
        <row r="149">
          <cell r="E149" t="str">
            <v>рыба, запеченная с овощами</v>
          </cell>
          <cell r="F149">
            <v>250</v>
          </cell>
          <cell r="G149">
            <v>34.51</v>
          </cell>
          <cell r="H149">
            <v>30.36</v>
          </cell>
          <cell r="I149">
            <v>15.82</v>
          </cell>
          <cell r="J149">
            <v>483.22</v>
          </cell>
          <cell r="K149">
            <v>267</v>
          </cell>
        </row>
        <row r="151">
          <cell r="E151" t="str">
            <v>компот из ягод</v>
          </cell>
          <cell r="F151">
            <v>200</v>
          </cell>
          <cell r="G151">
            <v>0.28999999999999998</v>
          </cell>
          <cell r="H151">
            <v>7.0000000000000007E-2</v>
          </cell>
          <cell r="I151">
            <v>21.48</v>
          </cell>
          <cell r="J151">
            <v>88.47</v>
          </cell>
          <cell r="K151">
            <v>375</v>
          </cell>
        </row>
        <row r="152">
          <cell r="E152" t="str">
            <v>хлеб с валетек 8</v>
          </cell>
          <cell r="F152">
            <v>30</v>
          </cell>
          <cell r="G152">
            <v>2.25</v>
          </cell>
          <cell r="H152">
            <v>0.24</v>
          </cell>
          <cell r="I152">
            <v>14.75</v>
          </cell>
          <cell r="J152">
            <v>71.59</v>
          </cell>
          <cell r="K152" t="str">
            <v>к/к</v>
          </cell>
        </row>
        <row r="153">
          <cell r="E153" t="str">
            <v>хлеб с йодом</v>
          </cell>
          <cell r="F153">
            <v>20</v>
          </cell>
          <cell r="G153">
            <v>1.4</v>
          </cell>
          <cell r="H153">
            <v>0.25</v>
          </cell>
          <cell r="I153">
            <v>8.9</v>
          </cell>
          <cell r="J153">
            <v>43.84</v>
          </cell>
          <cell r="K153" t="str">
            <v>к/к</v>
          </cell>
        </row>
        <row r="154">
          <cell r="E154" t="str">
            <v>булочка домашняя</v>
          </cell>
          <cell r="F154">
            <v>100</v>
          </cell>
          <cell r="G154">
            <v>9.7100000000000009</v>
          </cell>
          <cell r="H154">
            <v>10.57</v>
          </cell>
          <cell r="I154">
            <v>68.94</v>
          </cell>
          <cell r="J154">
            <v>409.58</v>
          </cell>
          <cell r="K154">
            <v>467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19</v>
      </c>
      <c r="F1" s="23"/>
      <c r="I1" t="s">
        <v>24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tr">
        <f>[1]Лист1!D25</f>
        <v>гор.блюдо</v>
      </c>
      <c r="C4" s="44">
        <f>[1]Лист1!K139</f>
        <v>184</v>
      </c>
      <c r="D4" s="42" t="str">
        <f>[1]Лист1!E139</f>
        <v>каша ячневая</v>
      </c>
      <c r="E4" s="43">
        <f>[1]Лист1!F139</f>
        <v>250</v>
      </c>
      <c r="F4" s="43"/>
      <c r="G4" s="49">
        <f>[1]Лист1!J139</f>
        <v>250.71</v>
      </c>
      <c r="H4" s="49">
        <f>[1]Лист1!G139</f>
        <v>8.1999999999999993</v>
      </c>
      <c r="I4" s="49">
        <f>[1]Лист1!H139</f>
        <v>9.7200000000000006</v>
      </c>
      <c r="J4" s="49">
        <f>[1]Лист1!I139</f>
        <v>32.200000000000003</v>
      </c>
    </row>
    <row r="5" spans="1:10" x14ac:dyDescent="0.25">
      <c r="A5" s="7"/>
      <c r="B5" s="2"/>
      <c r="C5" s="41"/>
      <c r="D5" s="39"/>
      <c r="E5" s="40"/>
      <c r="F5" s="40"/>
      <c r="G5" s="50"/>
      <c r="H5" s="50"/>
      <c r="I5" s="50"/>
      <c r="J5" s="50"/>
    </row>
    <row r="6" spans="1:10" x14ac:dyDescent="0.25">
      <c r="A6" s="7"/>
      <c r="B6" s="1" t="str">
        <f>[1]Лист1!D27</f>
        <v>гор.напиток</v>
      </c>
      <c r="C6" s="41" t="str">
        <f>[1]Лист1!K141</f>
        <v>к/к</v>
      </c>
      <c r="D6" s="39" t="str">
        <f>[1]Лист1!E141</f>
        <v>кофейный напиток</v>
      </c>
      <c r="E6" s="40">
        <f>[1]Лист1!F141</f>
        <v>200</v>
      </c>
      <c r="F6" s="40"/>
      <c r="G6" s="50">
        <f>[1]Лист1!J141</f>
        <v>106.77</v>
      </c>
      <c r="H6" s="50">
        <f>[1]Лист1!G141</f>
        <v>3.64</v>
      </c>
      <c r="I6" s="50">
        <f>[1]Лист1!H141</f>
        <v>3.91</v>
      </c>
      <c r="J6" s="50">
        <f>[1]Лист1!I141</f>
        <v>14</v>
      </c>
    </row>
    <row r="7" spans="1:10" x14ac:dyDescent="0.25">
      <c r="A7" s="7"/>
      <c r="B7" s="1" t="str">
        <f>[1]Лист1!D28</f>
        <v>хлеб</v>
      </c>
      <c r="C7" s="41" t="str">
        <f>[1]Лист1!K142</f>
        <v>к/к</v>
      </c>
      <c r="D7" s="39" t="str">
        <f>[1]Лист1!E142</f>
        <v>батон подмосковный</v>
      </c>
      <c r="E7" s="40">
        <f>[1]Лист1!F142</f>
        <v>40</v>
      </c>
      <c r="F7" s="40"/>
      <c r="G7" s="50">
        <f>[1]Лист1!J142</f>
        <v>98.16</v>
      </c>
      <c r="H7" s="50">
        <f>[1]Лист1!G142</f>
        <v>2.99</v>
      </c>
      <c r="I7" s="50">
        <f>[1]Лист1!H142</f>
        <v>1.01</v>
      </c>
      <c r="J7" s="50">
        <f>[1]Лист1!I142</f>
        <v>20.25</v>
      </c>
    </row>
    <row r="8" spans="1:10" x14ac:dyDescent="0.25">
      <c r="A8" s="7"/>
      <c r="B8" s="1" t="str">
        <f>[1]Лист1!D29</f>
        <v>фрукты</v>
      </c>
      <c r="C8" s="41"/>
      <c r="D8" s="33"/>
      <c r="E8" s="47"/>
      <c r="F8" s="25"/>
      <c r="G8" s="50"/>
      <c r="H8" s="51"/>
      <c r="I8" s="51"/>
      <c r="J8" s="53"/>
    </row>
    <row r="9" spans="1:10" x14ac:dyDescent="0.25">
      <c r="A9" s="7"/>
      <c r="B9" s="2"/>
      <c r="C9" s="45">
        <f>[1]Лист1!K144</f>
        <v>14</v>
      </c>
      <c r="D9" s="33" t="str">
        <f>[1]Лист1!E144</f>
        <v>сыр порционно</v>
      </c>
      <c r="E9" s="47">
        <f>[1]Лист1!F144</f>
        <v>15</v>
      </c>
      <c r="F9" s="25"/>
      <c r="G9" s="51">
        <f>[1]Лист1!J144</f>
        <v>56.25</v>
      </c>
      <c r="H9" s="51">
        <f>[1]Лист1!G144</f>
        <v>3.56</v>
      </c>
      <c r="I9" s="51">
        <f>[1]Лист1!H144</f>
        <v>4.5599999999999996</v>
      </c>
      <c r="J9" s="53">
        <f>[1]Лист1!I144</f>
        <v>0</v>
      </c>
    </row>
    <row r="10" spans="1:10" ht="15.75" thickBot="1" x14ac:dyDescent="0.3">
      <c r="A10" s="8"/>
      <c r="B10" s="9"/>
      <c r="C10" s="46">
        <f>[1]Лист1!K145</f>
        <v>442</v>
      </c>
      <c r="D10" s="34" t="str">
        <f>[1]Лист1!E145</f>
        <v>сок яблочный</v>
      </c>
      <c r="E10" s="48">
        <f>[1]Лист1!F145</f>
        <v>200</v>
      </c>
      <c r="F10" s="26"/>
      <c r="G10" s="52">
        <f>[1]Лист1!J145</f>
        <v>86</v>
      </c>
      <c r="H10" s="52">
        <f>[1]Лист1!G145</f>
        <v>1</v>
      </c>
      <c r="I10" s="52">
        <f>[1]Лист1!H145</f>
        <v>0.2</v>
      </c>
      <c r="J10" s="54">
        <f>[1]Лист1!I145</f>
        <v>19.8</v>
      </c>
    </row>
    <row r="11" spans="1:10" x14ac:dyDescent="0.25">
      <c r="A11" s="4" t="s">
        <v>11</v>
      </c>
      <c r="B11" s="11" t="s">
        <v>17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41" t="str">
        <f>[1]Лист1!K147</f>
        <v>к/к</v>
      </c>
      <c r="D14" s="39" t="str">
        <f>[1]Лист1!E147</f>
        <v>огурец свежий</v>
      </c>
      <c r="E14" s="40">
        <f>[1]Лист1!F147</f>
        <v>70</v>
      </c>
      <c r="F14" s="40"/>
      <c r="G14" s="40">
        <f>[1]Лист1!J147</f>
        <v>9.77</v>
      </c>
      <c r="H14" s="40">
        <f>[1]Лист1!G147</f>
        <v>0.56000000000000005</v>
      </c>
      <c r="I14" s="40">
        <f>[1]Лист1!H147</f>
        <v>7.0000000000000007E-2</v>
      </c>
      <c r="J14" s="40">
        <f>[1]Лист1!I147</f>
        <v>1.75</v>
      </c>
    </row>
    <row r="15" spans="1:10" x14ac:dyDescent="0.25">
      <c r="A15" s="7"/>
      <c r="B15" s="1" t="s">
        <v>14</v>
      </c>
      <c r="C15" s="41">
        <f>[1]Лист1!K148</f>
        <v>111</v>
      </c>
      <c r="D15" s="39" t="str">
        <f>[1]Лист1!E148</f>
        <v>суп с фрикадельками</v>
      </c>
      <c r="E15" s="40">
        <f>[1]Лист1!F148</f>
        <v>250</v>
      </c>
      <c r="F15" s="40"/>
      <c r="G15" s="40">
        <f>[1]Лист1!J148</f>
        <v>152.38999999999999</v>
      </c>
      <c r="H15" s="40">
        <f>[1]Лист1!G148</f>
        <v>13.81</v>
      </c>
      <c r="I15" s="40">
        <f>[1]Лист1!H148</f>
        <v>6.31</v>
      </c>
      <c r="J15" s="40">
        <f>[1]Лист1!I148</f>
        <v>9.1300000000000008</v>
      </c>
    </row>
    <row r="16" spans="1:10" x14ac:dyDescent="0.25">
      <c r="A16" s="7"/>
      <c r="B16" s="1" t="s">
        <v>15</v>
      </c>
      <c r="C16" s="41">
        <f>[1]Лист1!K149</f>
        <v>267</v>
      </c>
      <c r="D16" s="39" t="str">
        <f>[1]Лист1!E149</f>
        <v>рыба, запеченная с овощами</v>
      </c>
      <c r="E16" s="40">
        <f>[1]Лист1!F149</f>
        <v>250</v>
      </c>
      <c r="F16" s="40"/>
      <c r="G16" s="40">
        <f>[1]Лист1!J149</f>
        <v>483.22</v>
      </c>
      <c r="H16" s="40">
        <f>[1]Лист1!G149</f>
        <v>34.51</v>
      </c>
      <c r="I16" s="40">
        <f>[1]Лист1!H149</f>
        <v>30.36</v>
      </c>
      <c r="J16" s="40">
        <f>[1]Лист1!I149</f>
        <v>15.82</v>
      </c>
    </row>
    <row r="17" spans="1:10" x14ac:dyDescent="0.25">
      <c r="A17" s="7"/>
      <c r="B17" s="1" t="s">
        <v>16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25</v>
      </c>
      <c r="C18" s="41">
        <f>[1]Лист1!K151</f>
        <v>375</v>
      </c>
      <c r="D18" s="39" t="str">
        <f>[1]Лист1!E151</f>
        <v>компот из ягод</v>
      </c>
      <c r="E18" s="40">
        <f>[1]Лист1!F151</f>
        <v>200</v>
      </c>
      <c r="F18" s="40"/>
      <c r="G18" s="40">
        <f>[1]Лист1!J151</f>
        <v>88.47</v>
      </c>
      <c r="H18" s="40">
        <f>[1]Лист1!G151</f>
        <v>0.28999999999999998</v>
      </c>
      <c r="I18" s="40">
        <f>[1]Лист1!H151</f>
        <v>7.0000000000000007E-2</v>
      </c>
      <c r="J18" s="40">
        <f>[1]Лист1!I151</f>
        <v>21.48</v>
      </c>
    </row>
    <row r="19" spans="1:10" x14ac:dyDescent="0.25">
      <c r="A19" s="7"/>
      <c r="B19" s="1" t="s">
        <v>21</v>
      </c>
      <c r="C19" s="41" t="str">
        <f>[1]Лист1!K152</f>
        <v>к/к</v>
      </c>
      <c r="D19" s="39" t="str">
        <f>[1]Лист1!E152</f>
        <v>хлеб с валетек 8</v>
      </c>
      <c r="E19" s="40">
        <f>[1]Лист1!F152</f>
        <v>30</v>
      </c>
      <c r="F19" s="40"/>
      <c r="G19" s="40">
        <f>[1]Лист1!J152</f>
        <v>71.59</v>
      </c>
      <c r="H19" s="40">
        <f>[1]Лист1!G152</f>
        <v>2.25</v>
      </c>
      <c r="I19" s="40">
        <f>[1]Лист1!H152</f>
        <v>0.24</v>
      </c>
      <c r="J19" s="40">
        <f>[1]Лист1!I152</f>
        <v>14.75</v>
      </c>
    </row>
    <row r="20" spans="1:10" x14ac:dyDescent="0.25">
      <c r="A20" s="7"/>
      <c r="B20" s="1" t="s">
        <v>18</v>
      </c>
      <c r="C20" s="41" t="str">
        <f>[1]Лист1!K153</f>
        <v>к/к</v>
      </c>
      <c r="D20" s="39" t="str">
        <f>[1]Лист1!E153</f>
        <v>хлеб с йодом</v>
      </c>
      <c r="E20" s="40">
        <f>[1]Лист1!F153</f>
        <v>20</v>
      </c>
      <c r="F20" s="40"/>
      <c r="G20" s="40">
        <f>[1]Лист1!J153</f>
        <v>43.84</v>
      </c>
      <c r="H20" s="40">
        <f>[1]Лист1!G153</f>
        <v>1.4</v>
      </c>
      <c r="I20" s="40">
        <f>[1]Лист1!H153</f>
        <v>0.25</v>
      </c>
      <c r="J20" s="40">
        <f>[1]Лист1!I153</f>
        <v>8.9</v>
      </c>
    </row>
    <row r="21" spans="1:10" x14ac:dyDescent="0.25">
      <c r="A21" s="7"/>
      <c r="B21" s="28"/>
      <c r="C21" s="61">
        <f>[1]Лист1!K154</f>
        <v>467</v>
      </c>
      <c r="D21" s="36" t="str">
        <f>[1]Лист1!E154</f>
        <v>булочка домашняя</v>
      </c>
      <c r="E21" s="58">
        <f>[1]Лист1!F154</f>
        <v>100</v>
      </c>
      <c r="F21" s="59"/>
      <c r="G21" s="58">
        <f>[1]Лист1!J154</f>
        <v>409.58</v>
      </c>
      <c r="H21" s="58">
        <f>[1]Лист1!G154</f>
        <v>9.7100000000000009</v>
      </c>
      <c r="I21" s="58">
        <f>[1]Лист1!H154</f>
        <v>10.57</v>
      </c>
      <c r="J21" s="60">
        <f>[1]Лист1!I154</f>
        <v>68.94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2026-06-04T10:24:40Z</dcterms:modified>
</cp:coreProperties>
</file>