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ЛОП\2026\Меню\Вторая неделя\"/>
    </mc:Choice>
  </mc:AlternateContent>
  <xr:revisionPtr revIDLastSave="0" documentId="13_ncr:1_{666BCE3A-F720-49D7-89D2-1749D33DF599}" xr6:coauthVersionLast="45" xr6:coauthVersionMax="45" xr10:uidLastSave="{00000000-0000-0000-0000-000000000000}"/>
  <bookViews>
    <workbookView xWindow="13860" yWindow="420" windowWidth="13440" windowHeight="1485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6" i="1"/>
  <c r="G7" i="1"/>
  <c r="G8" i="1"/>
  <c r="G9" i="1"/>
  <c r="H4" i="1"/>
  <c r="I4" i="1"/>
  <c r="J4" i="1"/>
  <c r="H6" i="1"/>
  <c r="I6" i="1"/>
  <c r="J6" i="1"/>
  <c r="H7" i="1"/>
  <c r="I7" i="1"/>
  <c r="J7" i="1"/>
  <c r="H8" i="1"/>
  <c r="I8" i="1"/>
  <c r="J8" i="1"/>
  <c r="H9" i="1"/>
  <c r="I9" i="1"/>
  <c r="J9" i="1"/>
  <c r="G14" i="1"/>
  <c r="G15" i="1"/>
  <c r="G16" i="1"/>
  <c r="G18" i="1"/>
  <c r="G19" i="1"/>
  <c r="G20" i="1"/>
  <c r="H14" i="1"/>
  <c r="I14" i="1"/>
  <c r="J14" i="1"/>
  <c r="H15" i="1"/>
  <c r="I15" i="1"/>
  <c r="J15" i="1"/>
  <c r="H16" i="1"/>
  <c r="I16" i="1"/>
  <c r="J16" i="1"/>
  <c r="H18" i="1"/>
  <c r="I18" i="1"/>
  <c r="J18" i="1"/>
  <c r="H19" i="1"/>
  <c r="I19" i="1"/>
  <c r="J19" i="1"/>
  <c r="H20" i="1"/>
  <c r="I20" i="1"/>
  <c r="J20" i="1"/>
  <c r="D14" i="1"/>
  <c r="E14" i="1"/>
  <c r="D15" i="1"/>
  <c r="E15" i="1"/>
  <c r="D16" i="1"/>
  <c r="E16" i="1"/>
  <c r="D18" i="1"/>
  <c r="E18" i="1"/>
  <c r="D19" i="1"/>
  <c r="E19" i="1"/>
  <c r="D20" i="1"/>
  <c r="E20" i="1"/>
  <c r="C14" i="1"/>
  <c r="C15" i="1"/>
  <c r="C16" i="1"/>
  <c r="C18" i="1"/>
  <c r="C19" i="1"/>
  <c r="C20" i="1"/>
  <c r="C4" i="1"/>
  <c r="C6" i="1"/>
  <c r="C7" i="1"/>
  <c r="C8" i="1"/>
  <c r="C9" i="1"/>
  <c r="D4" i="1"/>
  <c r="E4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<sst xmlns="http://schemas.openxmlformats.org/spreadsheetml/2006/main" count="43" uniqueCount="34">
  <si>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</si>
  <si>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</si>
  <si>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</si>
  <si>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</si>
  <si>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</si>
  <si>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</si>
  <si>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</si>
  <si>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</si>
  <si>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</si>
  <si>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</si>
  <si>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</si>
  <si>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</si>
  <si>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</si>
  <si>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</si>
  <si>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</si>
  <si>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</si>
  <si>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</si>
  <si>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</si>
  <si>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</si>
  <si>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</si>
  <si>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</si>
  <si>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</si>
  <si>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</si>
  <si>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</si>
  <si>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</si>
  <si>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</si>
  <si>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</si>
  <si>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</si>
  <si>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</si>
  <si>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</si>
  <si>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</si>
  <si>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</si>
  <si>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</si>
  <si>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08.06.2026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</si>
</sst>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" fontId="1" fillId="2" borderId="6" xfId="0" applyNumberFormat="1" applyFont="1" applyFill="1" applyBorder="1" applyAlignment="1" applyProtection="1">
      <alignment horizontal="center" vertical="top" wrapText="1"/>
      <protection locked="0"/>
    </xf>
    <xf numFmtId="4" fontId="1" fillId="2" borderId="1" xfId="0" applyNumberFormat="1" applyFont="1" applyFill="1" applyBorder="1" applyAlignment="1" applyProtection="1">
      <alignment horizontal="center" vertical="top" wrapText="1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51;&#1054;&#1055;/2026/&#1052;&#1077;&#1085;&#1102;/tm202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58">
          <cell r="E158" t="str">
            <v>запеканка творожная</v>
          </cell>
          <cell r="F158">
            <v>250</v>
          </cell>
          <cell r="G158">
            <v>32.31</v>
          </cell>
          <cell r="H158">
            <v>23.65</v>
          </cell>
          <cell r="I158">
            <v>27.92</v>
          </cell>
          <cell r="J158">
            <v>461.19</v>
          </cell>
          <cell r="K158">
            <v>224</v>
          </cell>
        </row>
        <row r="160">
          <cell r="E160" t="str">
            <v>чай  с сахаром</v>
          </cell>
          <cell r="F160">
            <v>200</v>
          </cell>
          <cell r="G160">
            <v>0.12</v>
          </cell>
          <cell r="H160">
            <v>0.03</v>
          </cell>
          <cell r="I160">
            <v>4.88</v>
          </cell>
          <cell r="J160">
            <v>20.23</v>
          </cell>
          <cell r="K160" t="str">
            <v>к/к</v>
          </cell>
        </row>
        <row r="161">
          <cell r="E161" t="str">
            <v>батон подмосковный</v>
          </cell>
          <cell r="F161">
            <v>40</v>
          </cell>
          <cell r="G161">
            <v>2.99</v>
          </cell>
          <cell r="H161">
            <v>1.01</v>
          </cell>
          <cell r="I161">
            <v>20.25</v>
          </cell>
          <cell r="J161">
            <v>98.16</v>
          </cell>
          <cell r="K161" t="str">
            <v>к/к</v>
          </cell>
        </row>
        <row r="162">
          <cell r="E162" t="str">
            <v>яблоко свежее</v>
          </cell>
          <cell r="F162">
            <v>100</v>
          </cell>
          <cell r="G162">
            <v>0.4</v>
          </cell>
          <cell r="H162">
            <v>0.4</v>
          </cell>
          <cell r="I162">
            <v>9.8000000000000007</v>
          </cell>
          <cell r="J162">
            <v>47</v>
          </cell>
          <cell r="K162" t="str">
            <v>к/к</v>
          </cell>
        </row>
        <row r="163">
          <cell r="E163" t="str">
            <v>масло порционно</v>
          </cell>
          <cell r="F163">
            <v>10</v>
          </cell>
          <cell r="G163">
            <v>0.08</v>
          </cell>
          <cell r="H163">
            <v>7.25</v>
          </cell>
          <cell r="I163">
            <v>0.13</v>
          </cell>
          <cell r="J163">
            <v>66.099999999999994</v>
          </cell>
          <cell r="K163">
            <v>13</v>
          </cell>
        </row>
        <row r="166">
          <cell r="E166" t="str">
            <v>огурец соленый</v>
          </cell>
          <cell r="F166">
            <v>70</v>
          </cell>
          <cell r="G166">
            <v>0.56000000000000005</v>
          </cell>
          <cell r="H166">
            <v>7.0000000000000007E-2</v>
          </cell>
          <cell r="I166">
            <v>1.19</v>
          </cell>
          <cell r="J166">
            <v>9.1</v>
          </cell>
          <cell r="K166" t="str">
            <v>к/к</v>
          </cell>
        </row>
        <row r="167">
          <cell r="E167" t="str">
            <v>суп-пюре с гренками</v>
          </cell>
          <cell r="F167">
            <v>300</v>
          </cell>
          <cell r="G167">
            <v>9.58</v>
          </cell>
          <cell r="H167">
            <v>6.97</v>
          </cell>
          <cell r="I167">
            <v>61.2</v>
          </cell>
          <cell r="J167">
            <v>349.15</v>
          </cell>
          <cell r="K167">
            <v>118</v>
          </cell>
        </row>
        <row r="168">
          <cell r="E168" t="str">
            <v>плов по узбекски</v>
          </cell>
          <cell r="F168">
            <v>250</v>
          </cell>
          <cell r="G168">
            <v>24.23</v>
          </cell>
          <cell r="H168">
            <v>28.98</v>
          </cell>
          <cell r="I168">
            <v>49.51</v>
          </cell>
          <cell r="J168">
            <v>560.46</v>
          </cell>
          <cell r="K168">
            <v>266</v>
          </cell>
        </row>
        <row r="170">
          <cell r="E170" t="str">
            <v>компот из яблок</v>
          </cell>
          <cell r="F170">
            <v>200</v>
          </cell>
          <cell r="G170">
            <v>0.08</v>
          </cell>
          <cell r="H170">
            <v>0.08</v>
          </cell>
          <cell r="I170">
            <v>25.13</v>
          </cell>
          <cell r="J170">
            <v>102.01</v>
          </cell>
          <cell r="K170">
            <v>372</v>
          </cell>
        </row>
        <row r="171">
          <cell r="E171" t="str">
            <v>хлеб с валетек 8</v>
          </cell>
          <cell r="F171">
            <v>30</v>
          </cell>
          <cell r="G171">
            <v>2.25</v>
          </cell>
          <cell r="H171">
            <v>0.24</v>
          </cell>
          <cell r="I171">
            <v>14.75</v>
          </cell>
          <cell r="J171">
            <v>71.59</v>
          </cell>
          <cell r="K171" t="str">
            <v>к/к</v>
          </cell>
        </row>
        <row r="172">
          <cell r="E172" t="str">
            <v>хлеб с йодом</v>
          </cell>
          <cell r="F172">
            <v>20</v>
          </cell>
          <cell r="G172">
            <v>1.4</v>
          </cell>
          <cell r="H172">
            <v>0.25</v>
          </cell>
          <cell r="I172">
            <v>8.9</v>
          </cell>
          <cell r="J172">
            <v>43.84</v>
          </cell>
          <cell r="K172" t="str">
            <v>к/к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20</v>
      </c>
      <c r="F1" s="23"/>
      <c r="I1" t="s">
        <v>25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f>[1]Лист1!K158</f>
        <v>224</v>
      </c>
      <c r="D4" s="42" t="str">
        <f>[1]Лист1!E158</f>
        <v>запеканка творожная</v>
      </c>
      <c r="E4" s="43">
        <f>[1]Лист1!F158</f>
        <v>250</v>
      </c>
      <c r="F4" s="43">
        <v>54</v>
      </c>
      <c r="G4" s="43">
        <f>[1]Лист1!J158</f>
        <v>461.19</v>
      </c>
      <c r="H4" s="47">
        <f>[1]Лист1!G158</f>
        <v>32.31</v>
      </c>
      <c r="I4" s="47">
        <f>[1]Лист1!H158</f>
        <v>23.65</v>
      </c>
      <c r="J4" s="47">
        <f>[1]Лист1!I158</f>
        <v>27.92</v>
      </c>
    </row>
    <row r="5" spans="1:10" x14ac:dyDescent="0.25">
      <c r="A5" s="7"/>
      <c r="B5" s="2"/>
      <c r="C5" s="41"/>
      <c r="D5" s="39"/>
      <c r="E5" s="40"/>
      <c r="F5" s="40"/>
      <c r="G5" s="40"/>
      <c r="H5" s="48"/>
      <c r="I5" s="48"/>
      <c r="J5" s="48"/>
    </row>
    <row r="6" spans="1:10" x14ac:dyDescent="0.25">
      <c r="A6" s="7"/>
      <c r="B6" s="1" t="s">
        <v>11</v>
      </c>
      <c r="C6" s="41" t="str">
        <f>[1]Лист1!K160</f>
        <v>к/к</v>
      </c>
      <c r="D6" s="39" t="str">
        <f>[1]Лист1!E160</f>
        <v>чай  с сахаром</v>
      </c>
      <c r="E6" s="40">
        <f>[1]Лист1!F160</f>
        <v>200</v>
      </c>
      <c r="F6" s="40">
        <v>5.7</v>
      </c>
      <c r="G6" s="40">
        <f>[1]Лист1!J160</f>
        <v>20.23</v>
      </c>
      <c r="H6" s="48">
        <f>[1]Лист1!G160</f>
        <v>0.12</v>
      </c>
      <c r="I6" s="48">
        <f>[1]Лист1!H160</f>
        <v>0.03</v>
      </c>
      <c r="J6" s="48">
        <f>[1]Лист1!I160</f>
        <v>4.88</v>
      </c>
    </row>
    <row r="7" spans="1:10" x14ac:dyDescent="0.25">
      <c r="A7" s="7"/>
      <c r="B7" s="1" t="s">
        <v>21</v>
      </c>
      <c r="C7" s="41" t="str">
        <f>[1]Лист1!K161</f>
        <v>к/к</v>
      </c>
      <c r="D7" s="39" t="str">
        <f>[1]Лист1!E161</f>
        <v>батон подмосковный</v>
      </c>
      <c r="E7" s="40">
        <f>[1]Лист1!F161</f>
        <v>40</v>
      </c>
      <c r="F7" s="40">
        <v>10</v>
      </c>
      <c r="G7" s="40">
        <f>[1]Лист1!J161</f>
        <v>98.16</v>
      </c>
      <c r="H7" s="48">
        <f>[1]Лист1!G161</f>
        <v>2.99</v>
      </c>
      <c r="I7" s="48">
        <f>[1]Лист1!H161</f>
        <v>1.01</v>
      </c>
      <c r="J7" s="48">
        <f>[1]Лист1!I161</f>
        <v>20.25</v>
      </c>
    </row>
    <row r="8" spans="1:10" x14ac:dyDescent="0.25">
      <c r="A8" s="7"/>
      <c r="B8" s="1" t="s">
        <v>18</v>
      </c>
      <c r="C8" s="41" t="str">
        <f>[1]Лист1!K162</f>
        <v>к/к</v>
      </c>
      <c r="D8" s="39" t="str">
        <f>[1]Лист1!E162</f>
        <v>яблоко свежее</v>
      </c>
      <c r="E8" s="40">
        <f>[1]Лист1!F162</f>
        <v>100</v>
      </c>
      <c r="F8" s="40">
        <v>30</v>
      </c>
      <c r="G8" s="40">
        <f>[1]Лист1!J162</f>
        <v>47</v>
      </c>
      <c r="H8" s="48">
        <f>[1]Лист1!G162</f>
        <v>0.4</v>
      </c>
      <c r="I8" s="48">
        <f>[1]Лист1!H162</f>
        <v>0.4</v>
      </c>
      <c r="J8" s="48">
        <f>[1]Лист1!I162</f>
        <v>9.8000000000000007</v>
      </c>
    </row>
    <row r="9" spans="1:10" x14ac:dyDescent="0.25">
      <c r="A9" s="7"/>
      <c r="B9" s="2"/>
      <c r="C9" s="45">
        <f>[1]Лист1!K163</f>
        <v>13</v>
      </c>
      <c r="D9" s="33" t="str">
        <f>[1]Лист1!E163</f>
        <v>масло порционно</v>
      </c>
      <c r="E9" s="46">
        <f>[1]Лист1!F163</f>
        <v>10</v>
      </c>
      <c r="F9" s="54">
        <v>30</v>
      </c>
      <c r="G9" s="46">
        <f>[1]Лист1!J163</f>
        <v>66.099999999999994</v>
      </c>
      <c r="H9" s="49">
        <f>[1]Лист1!G163</f>
        <v>0.08</v>
      </c>
      <c r="I9" s="49">
        <f>[1]Лист1!H163</f>
        <v>7.25</v>
      </c>
      <c r="J9" s="50">
        <f>[1]Лист1!I163</f>
        <v>0.13</v>
      </c>
    </row>
    <row r="10" spans="1:10" ht="15.75" thickBot="1" x14ac:dyDescent="0.3">
      <c r="A10" s="8"/>
      <c r="B10" s="9"/>
      <c r="C10" s="9"/>
      <c r="D10" s="34"/>
      <c r="E10" s="19"/>
      <c r="F10" s="55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56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54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55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 t="str">
        <f>[1]Лист1!K166</f>
        <v>к/к</v>
      </c>
      <c r="D14" s="39" t="str">
        <f>[1]Лист1!E166</f>
        <v>огурец соленый</v>
      </c>
      <c r="E14" s="40">
        <f>[1]Лист1!F166</f>
        <v>70</v>
      </c>
      <c r="F14" s="40">
        <v>12</v>
      </c>
      <c r="G14" s="40">
        <f>[1]Лист1!J166</f>
        <v>9.1</v>
      </c>
      <c r="H14" s="40">
        <f>[1]Лист1!G166</f>
        <v>0.56000000000000005</v>
      </c>
      <c r="I14" s="40">
        <f>[1]Лист1!H166</f>
        <v>7.0000000000000007E-2</v>
      </c>
      <c r="J14" s="40">
        <f>[1]Лист1!I166</f>
        <v>1.19</v>
      </c>
    </row>
    <row r="15" spans="1:10" x14ac:dyDescent="0.25">
      <c r="A15" s="7"/>
      <c r="B15" s="1" t="s">
        <v>15</v>
      </c>
      <c r="C15" s="41">
        <f>[1]Лист1!K167</f>
        <v>118</v>
      </c>
      <c r="D15" s="39" t="str">
        <f>[1]Лист1!E167</f>
        <v>суп-пюре с гренками</v>
      </c>
      <c r="E15" s="40">
        <f>[1]Лист1!F167</f>
        <v>300</v>
      </c>
      <c r="F15" s="40">
        <v>18</v>
      </c>
      <c r="G15" s="40">
        <f>[1]Лист1!J167</f>
        <v>349.15</v>
      </c>
      <c r="H15" s="40">
        <f>[1]Лист1!G167</f>
        <v>9.58</v>
      </c>
      <c r="I15" s="40">
        <f>[1]Лист1!H167</f>
        <v>6.97</v>
      </c>
      <c r="J15" s="40">
        <f>[1]Лист1!I167</f>
        <v>61.2</v>
      </c>
    </row>
    <row r="16" spans="1:10" x14ac:dyDescent="0.25">
      <c r="A16" s="7"/>
      <c r="B16" s="1" t="s">
        <v>16</v>
      </c>
      <c r="C16" s="41">
        <f>[1]Лист1!K168</f>
        <v>266</v>
      </c>
      <c r="D16" s="39" t="str">
        <f>[1]Лист1!E168</f>
        <v>плов по узбекски</v>
      </c>
      <c r="E16" s="40">
        <f>[1]Лист1!F168</f>
        <v>250</v>
      </c>
      <c r="F16" s="40">
        <v>65.91</v>
      </c>
      <c r="G16" s="40">
        <f>[1]Лист1!J168</f>
        <v>560.46</v>
      </c>
      <c r="H16" s="40">
        <f>[1]Лист1!G168</f>
        <v>24.23</v>
      </c>
      <c r="I16" s="40">
        <f>[1]Лист1!H168</f>
        <v>28.98</v>
      </c>
      <c r="J16" s="40">
        <f>[1]Лист1!I168</f>
        <v>49.51</v>
      </c>
    </row>
    <row r="17" spans="1:10" x14ac:dyDescent="0.25">
      <c r="A17" s="7"/>
      <c r="B17" s="1" t="s">
        <v>17</v>
      </c>
      <c r="C17" s="41"/>
      <c r="D17" s="39"/>
      <c r="E17" s="40"/>
      <c r="F17" s="40"/>
      <c r="G17" s="40"/>
      <c r="H17" s="40"/>
      <c r="I17" s="40"/>
      <c r="J17" s="40"/>
    </row>
    <row r="18" spans="1:10" x14ac:dyDescent="0.25">
      <c r="A18" s="7"/>
      <c r="B18" s="1" t="s">
        <v>26</v>
      </c>
      <c r="C18" s="41">
        <f>[1]Лист1!K170</f>
        <v>372</v>
      </c>
      <c r="D18" s="39" t="str">
        <f>[1]Лист1!E170</f>
        <v>компот из яблок</v>
      </c>
      <c r="E18" s="40">
        <f>[1]Лист1!F170</f>
        <v>200</v>
      </c>
      <c r="F18" s="40">
        <v>8</v>
      </c>
      <c r="G18" s="40">
        <f>[1]Лист1!J170</f>
        <v>102.01</v>
      </c>
      <c r="H18" s="40">
        <f>[1]Лист1!G170</f>
        <v>0.08</v>
      </c>
      <c r="I18" s="40">
        <f>[1]Лист1!H170</f>
        <v>0.08</v>
      </c>
      <c r="J18" s="40">
        <f>[1]Лист1!I170</f>
        <v>25.13</v>
      </c>
    </row>
    <row r="19" spans="1:10" x14ac:dyDescent="0.25">
      <c r="A19" s="7"/>
      <c r="B19" s="1" t="s">
        <v>22</v>
      </c>
      <c r="C19" s="41" t="str">
        <f>[1]Лист1!K171</f>
        <v>к/к</v>
      </c>
      <c r="D19" s="39" t="str">
        <f>[1]Лист1!E171</f>
        <v>хлеб с валетек 8</v>
      </c>
      <c r="E19" s="40">
        <f>[1]Лист1!F171</f>
        <v>30</v>
      </c>
      <c r="F19" s="40">
        <v>5</v>
      </c>
      <c r="G19" s="40">
        <f>[1]Лист1!J171</f>
        <v>71.59</v>
      </c>
      <c r="H19" s="40">
        <f>[1]Лист1!G171</f>
        <v>2.25</v>
      </c>
      <c r="I19" s="40">
        <f>[1]Лист1!H171</f>
        <v>0.24</v>
      </c>
      <c r="J19" s="40">
        <f>[1]Лист1!I171</f>
        <v>14.75</v>
      </c>
    </row>
    <row r="20" spans="1:10" x14ac:dyDescent="0.25">
      <c r="A20" s="7"/>
      <c r="B20" s="1" t="s">
        <v>19</v>
      </c>
      <c r="C20" s="41" t="str">
        <f>[1]Лист1!K172</f>
        <v>к/к</v>
      </c>
      <c r="D20" s="39" t="str">
        <f>[1]Лист1!E172</f>
        <v>хлеб с йодом</v>
      </c>
      <c r="E20" s="40">
        <f>[1]Лист1!F172</f>
        <v>20</v>
      </c>
      <c r="F20" s="40">
        <v>5</v>
      </c>
      <c r="G20" s="40">
        <f>[1]Лист1!J172</f>
        <v>43.84</v>
      </c>
      <c r="H20" s="40">
        <f>[1]Лист1!G172</f>
        <v>1.4</v>
      </c>
      <c r="I20" s="40">
        <f>[1]Лист1!H172</f>
        <v>0.25</v>
      </c>
      <c r="J20" s="40">
        <f>[1]Лист1!I172</f>
        <v>8.9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2026-06-09T11:49:27Z</dcterms:modified>
</cp:coreProperties>
</file>