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ОП\2026\Меню\Вторая неделя\"/>
    </mc:Choice>
  </mc:AlternateContent>
  <xr:revisionPtr revIDLastSave="0" documentId="13_ncr:1_{F48E2467-0234-4F34-BFD6-CAFB32FCBA2C}" xr6:coauthVersionLast="45" xr6:coauthVersionMax="45" xr10:uidLastSave="{00000000-0000-0000-0000-000000000000}"/>
  <bookViews>
    <workbookView xWindow="13875" yWindow="495" windowWidth="13440" windowHeight="1485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C14" i="1"/>
  <c r="C15" i="1"/>
  <c r="C16" i="1"/>
  <c r="C17" i="1"/>
  <c r="C18" i="1"/>
  <c r="C19" i="1"/>
  <c r="C20" i="1"/>
  <c r="C21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G4" i="1"/>
  <c r="G6" i="1"/>
  <c r="G7" i="1"/>
  <c r="G8" i="1"/>
  <c r="G9" i="1"/>
  <c r="H4" i="1"/>
  <c r="I4" i="1"/>
  <c r="J4" i="1"/>
  <c r="H6" i="1"/>
  <c r="I6" i="1"/>
  <c r="J6" i="1"/>
  <c r="H7" i="1"/>
  <c r="I7" i="1"/>
  <c r="J7" i="1"/>
  <c r="H8" i="1"/>
  <c r="I8" i="1"/>
  <c r="J8" i="1"/>
  <c r="H9" i="1"/>
  <c r="I9" i="1"/>
  <c r="J9" i="1"/>
  <c r="C4" i="1"/>
  <c r="C6" i="1"/>
  <c r="C7" i="1"/>
  <c r="C8" i="1"/>
  <c r="C9" i="1"/>
  <c r="D4" i="1"/>
  <c r="E4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<sst xmlns="http://schemas.openxmlformats.org/spreadsheetml/2006/main" count="43" uniqueCount="34">
  <si>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</si>
  <si>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</si>
  <si>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</si>
  <si>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</si>
  <si>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</si>
  <si>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</si>
  <si>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</si>
  <si>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</si>
  <si>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</si>
  <si>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</si>
  <si>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</si>
  <si>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</si>
  <si>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</si>
  <si>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</si>
  <si>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</si>
  <si>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</si>
  <si>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</si>
  <si>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</si>
  <si>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</si>
  <si>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</si>
  <si>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</si>
  <si>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</si>
  <si>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</si>
  <si>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</si>
  <si>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</si>
  <si>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</si>
  <si>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</si>
  <si>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</si>
  <si>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</si>
  <si>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</si>
  <si>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</si>
  <si>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</si>
  <si>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</si>
  <si>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09.06.2026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</si>
</sst>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" fontId="0" fillId="2" borderId="18" xfId="0" applyNumberFormat="1" applyFill="1" applyBorder="1" applyAlignment="1" applyProtection="1">
      <alignment horizontal="center"/>
      <protection locked="0"/>
    </xf>
    <xf numFmtId="4" fontId="0" fillId="2" borderId="19" xfId="0" applyNumberFormat="1" applyFill="1" applyBorder="1" applyAlignment="1" applyProtection="1">
      <alignment horizontal="center"/>
      <protection locked="0"/>
    </xf>
    <xf numFmtId="4" fontId="1" fillId="2" borderId="6" xfId="0" applyNumberFormat="1" applyFont="1" applyFill="1" applyBorder="1" applyAlignment="1" applyProtection="1">
      <alignment horizontal="center" vertical="top" wrapText="1"/>
      <protection locked="0"/>
    </xf>
    <xf numFmtId="4" fontId="1" fillId="2" borderId="1" xfId="0" applyNumberFormat="1" applyFont="1" applyFill="1" applyBorder="1" applyAlignment="1" applyProtection="1">
      <alignment horizontal="center" vertical="top" wrapText="1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4" fontId="0" fillId="2" borderId="9" xfId="0" applyNumberFormat="1" applyFill="1" applyBorder="1" applyAlignment="1" applyProtection="1">
      <alignment horizontal="center"/>
      <protection locked="0"/>
    </xf>
    <xf numFmtId="4" fontId="0" fillId="2" borderId="11" xfId="0" applyNumberFormat="1" applyFill="1" applyBorder="1" applyAlignment="1" applyProtection="1">
      <alignment horizontal="center"/>
      <protection locked="0"/>
    </xf>
    <xf numFmtId="4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0" fillId="2" borderId="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1;&#1054;&#1055;/2026/&#1052;&#1077;&#1085;&#1102;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77">
          <cell r="E177" t="str">
            <v>каша рисовая</v>
          </cell>
          <cell r="F177">
            <v>250</v>
          </cell>
          <cell r="G177">
            <v>6.16</v>
          </cell>
          <cell r="H177">
            <v>9.17</v>
          </cell>
          <cell r="I177">
            <v>39.21</v>
          </cell>
          <cell r="J177">
            <v>264.92</v>
          </cell>
          <cell r="K177">
            <v>189</v>
          </cell>
        </row>
        <row r="179">
          <cell r="E179" t="str">
            <v>чай с молоком</v>
          </cell>
          <cell r="F179">
            <v>200</v>
          </cell>
          <cell r="G179">
            <v>0.98</v>
          </cell>
          <cell r="H179">
            <v>0.97</v>
          </cell>
          <cell r="I179">
            <v>6.26</v>
          </cell>
          <cell r="J179">
            <v>37.840000000000003</v>
          </cell>
          <cell r="K179" t="str">
            <v>к/к</v>
          </cell>
        </row>
        <row r="180">
          <cell r="E180" t="str">
            <v>батон подмосковный</v>
          </cell>
          <cell r="F180">
            <v>40</v>
          </cell>
          <cell r="G180">
            <v>2.99</v>
          </cell>
          <cell r="H180">
            <v>1.01</v>
          </cell>
          <cell r="I180">
            <v>20.25</v>
          </cell>
          <cell r="J180">
            <v>98.16</v>
          </cell>
          <cell r="K180" t="str">
            <v>к/к</v>
          </cell>
        </row>
        <row r="181">
          <cell r="E181" t="str">
            <v>сок яблочный</v>
          </cell>
          <cell r="F181">
            <v>200</v>
          </cell>
          <cell r="G181">
            <v>1</v>
          </cell>
          <cell r="H181">
            <v>0.2</v>
          </cell>
          <cell r="I181">
            <v>19.8</v>
          </cell>
          <cell r="J181">
            <v>86</v>
          </cell>
          <cell r="K181">
            <v>442</v>
          </cell>
        </row>
        <row r="182">
          <cell r="E182" t="str">
            <v>сыр порционно</v>
          </cell>
          <cell r="F182">
            <v>20</v>
          </cell>
          <cell r="G182">
            <v>3.56</v>
          </cell>
          <cell r="H182">
            <v>4.5599999999999996</v>
          </cell>
          <cell r="I182">
            <v>0</v>
          </cell>
          <cell r="J182">
            <v>75</v>
          </cell>
          <cell r="K182">
            <v>14</v>
          </cell>
        </row>
        <row r="185">
          <cell r="E185" t="str">
            <v>салат из капусты</v>
          </cell>
          <cell r="F185">
            <v>100</v>
          </cell>
          <cell r="G185">
            <v>1.97</v>
          </cell>
          <cell r="H185">
            <v>5.13</v>
          </cell>
          <cell r="I185">
            <v>10.94</v>
          </cell>
          <cell r="J185">
            <v>98.89</v>
          </cell>
          <cell r="K185">
            <v>35</v>
          </cell>
        </row>
        <row r="186">
          <cell r="E186" t="str">
            <v>суп свекольник</v>
          </cell>
          <cell r="F186">
            <v>250</v>
          </cell>
          <cell r="G186">
            <v>10.19</v>
          </cell>
          <cell r="H186">
            <v>16.34</v>
          </cell>
          <cell r="I186">
            <v>18.14</v>
          </cell>
          <cell r="J186">
            <v>261.49</v>
          </cell>
          <cell r="K186">
            <v>105</v>
          </cell>
        </row>
        <row r="187">
          <cell r="E187" t="str">
            <v>тефтели мясные</v>
          </cell>
          <cell r="F187">
            <v>120</v>
          </cell>
          <cell r="G187">
            <v>22.9</v>
          </cell>
          <cell r="H187">
            <v>18.440000000000001</v>
          </cell>
          <cell r="I187">
            <v>7.19</v>
          </cell>
          <cell r="J187">
            <v>290.94</v>
          </cell>
          <cell r="K187">
            <v>286</v>
          </cell>
        </row>
        <row r="188">
          <cell r="E188" t="str">
            <v>макаронные изделия отв.</v>
          </cell>
          <cell r="F188">
            <v>180</v>
          </cell>
          <cell r="G188">
            <v>5.03</v>
          </cell>
          <cell r="H188">
            <v>10.09</v>
          </cell>
          <cell r="I188">
            <v>32.049999999999997</v>
          </cell>
          <cell r="J188">
            <v>239.31</v>
          </cell>
          <cell r="K188">
            <v>332</v>
          </cell>
        </row>
        <row r="189">
          <cell r="E189" t="str">
            <v>напиток из шиповника</v>
          </cell>
          <cell r="F189">
            <v>200</v>
          </cell>
          <cell r="G189">
            <v>1.1499999999999999</v>
          </cell>
          <cell r="H189">
            <v>0.48</v>
          </cell>
          <cell r="I189">
            <v>16.399999999999999</v>
          </cell>
          <cell r="J189">
            <v>96.42</v>
          </cell>
          <cell r="K189">
            <v>441</v>
          </cell>
        </row>
        <row r="190">
          <cell r="E190" t="str">
            <v>хлеб с валетек 8</v>
          </cell>
          <cell r="F190">
            <v>30</v>
          </cell>
          <cell r="G190">
            <v>2.25</v>
          </cell>
          <cell r="H190">
            <v>0.24</v>
          </cell>
          <cell r="I190">
            <v>14.75</v>
          </cell>
          <cell r="J190">
            <v>71.59</v>
          </cell>
          <cell r="K190" t="str">
            <v>к/к</v>
          </cell>
        </row>
        <row r="191">
          <cell r="E191" t="str">
            <v>хлеб с йодом</v>
          </cell>
          <cell r="F191">
            <v>20</v>
          </cell>
          <cell r="G191">
            <v>1.4</v>
          </cell>
          <cell r="H191">
            <v>0.25</v>
          </cell>
          <cell r="I191">
            <v>8.9</v>
          </cell>
          <cell r="J191">
            <v>43.84</v>
          </cell>
          <cell r="K191" t="str">
            <v>к/к</v>
          </cell>
        </row>
        <row r="192">
          <cell r="E192" t="str">
            <v>соус томатный№348</v>
          </cell>
          <cell r="F192">
            <v>30</v>
          </cell>
          <cell r="G192">
            <v>0.62</v>
          </cell>
          <cell r="H192">
            <v>2.16</v>
          </cell>
          <cell r="I192">
            <v>3.56</v>
          </cell>
          <cell r="J192">
            <v>36.5</v>
          </cell>
          <cell r="K192">
            <v>348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20</v>
      </c>
      <c r="F1" s="23"/>
      <c r="I1" t="s">
        <v>25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f>[1]Лист1!K177</f>
        <v>189</v>
      </c>
      <c r="D4" s="42" t="str">
        <f>[1]Лист1!E177</f>
        <v>каша рисовая</v>
      </c>
      <c r="E4" s="43">
        <f>[1]Лист1!F177</f>
        <v>250</v>
      </c>
      <c r="F4" s="52">
        <v>24</v>
      </c>
      <c r="G4" s="52">
        <f>[1]Лист1!J177</f>
        <v>264.92</v>
      </c>
      <c r="H4" s="52">
        <f>[1]Лист1!G177</f>
        <v>6.16</v>
      </c>
      <c r="I4" s="52">
        <f>[1]Лист1!H177</f>
        <v>9.17</v>
      </c>
      <c r="J4" s="52">
        <f>[1]Лист1!I177</f>
        <v>39.21</v>
      </c>
    </row>
    <row r="5" spans="1:10" x14ac:dyDescent="0.25">
      <c r="A5" s="7"/>
      <c r="B5" s="2"/>
      <c r="C5" s="41"/>
      <c r="D5" s="39"/>
      <c r="E5" s="40"/>
      <c r="F5" s="53"/>
      <c r="G5" s="53"/>
      <c r="H5" s="53"/>
      <c r="I5" s="53"/>
      <c r="J5" s="53"/>
    </row>
    <row r="6" spans="1:10" x14ac:dyDescent="0.25">
      <c r="A6" s="7"/>
      <c r="B6" s="1" t="s">
        <v>11</v>
      </c>
      <c r="C6" s="41" t="str">
        <f>[1]Лист1!K179</f>
        <v>к/к</v>
      </c>
      <c r="D6" s="39" t="str">
        <f>[1]Лист1!E179</f>
        <v>чай с молоком</v>
      </c>
      <c r="E6" s="40">
        <f>[1]Лист1!F179</f>
        <v>200</v>
      </c>
      <c r="F6" s="53">
        <v>7</v>
      </c>
      <c r="G6" s="53">
        <f>[1]Лист1!J179</f>
        <v>37.840000000000003</v>
      </c>
      <c r="H6" s="53">
        <f>[1]Лист1!G179</f>
        <v>0.98</v>
      </c>
      <c r="I6" s="53">
        <f>[1]Лист1!H179</f>
        <v>0.97</v>
      </c>
      <c r="J6" s="53">
        <f>[1]Лист1!I179</f>
        <v>6.26</v>
      </c>
    </row>
    <row r="7" spans="1:10" x14ac:dyDescent="0.25">
      <c r="A7" s="7"/>
      <c r="B7" s="1" t="s">
        <v>21</v>
      </c>
      <c r="C7" s="41" t="str">
        <f>[1]Лист1!K180</f>
        <v>к/к</v>
      </c>
      <c r="D7" s="39" t="str">
        <f>[1]Лист1!E180</f>
        <v>батон подмосковный</v>
      </c>
      <c r="E7" s="40">
        <f>[1]Лист1!F180</f>
        <v>40</v>
      </c>
      <c r="F7" s="53">
        <v>10</v>
      </c>
      <c r="G7" s="53">
        <f>[1]Лист1!J180</f>
        <v>98.16</v>
      </c>
      <c r="H7" s="53">
        <f>[1]Лист1!G180</f>
        <v>2.99</v>
      </c>
      <c r="I7" s="53">
        <f>[1]Лист1!H180</f>
        <v>1.01</v>
      </c>
      <c r="J7" s="53">
        <f>[1]Лист1!I180</f>
        <v>20.25</v>
      </c>
    </row>
    <row r="8" spans="1:10" x14ac:dyDescent="0.25">
      <c r="A8" s="7"/>
      <c r="B8" s="1" t="s">
        <v>18</v>
      </c>
      <c r="C8" s="41">
        <f>[1]Лист1!K181</f>
        <v>442</v>
      </c>
      <c r="D8" s="39" t="str">
        <f>[1]Лист1!E181</f>
        <v>сок яблочный</v>
      </c>
      <c r="E8" s="40">
        <f>[1]Лист1!F181</f>
        <v>200</v>
      </c>
      <c r="F8" s="53">
        <v>30</v>
      </c>
      <c r="G8" s="53">
        <f>[1]Лист1!J181</f>
        <v>86</v>
      </c>
      <c r="H8" s="53">
        <f>[1]Лист1!G181</f>
        <v>1</v>
      </c>
      <c r="I8" s="53">
        <f>[1]Лист1!H181</f>
        <v>0.2</v>
      </c>
      <c r="J8" s="53">
        <f>[1]Лист1!I181</f>
        <v>19.8</v>
      </c>
    </row>
    <row r="9" spans="1:10" x14ac:dyDescent="0.25">
      <c r="A9" s="7"/>
      <c r="B9" s="2"/>
      <c r="C9" s="45">
        <f>[1]Лист1!K182</f>
        <v>14</v>
      </c>
      <c r="D9" s="33" t="str">
        <f>[1]Лист1!E182</f>
        <v>сыр порционно</v>
      </c>
      <c r="E9" s="47">
        <f>[1]Лист1!F182</f>
        <v>20</v>
      </c>
      <c r="F9" s="54">
        <v>30</v>
      </c>
      <c r="G9" s="54">
        <f>[1]Лист1!J182</f>
        <v>75</v>
      </c>
      <c r="H9" s="54">
        <f>[1]Лист1!G182</f>
        <v>3.56</v>
      </c>
      <c r="I9" s="54">
        <f>[1]Лист1!H182</f>
        <v>4.5599999999999996</v>
      </c>
      <c r="J9" s="55">
        <f>[1]Лист1!I182</f>
        <v>0</v>
      </c>
    </row>
    <row r="10" spans="1:10" ht="15.75" thickBot="1" x14ac:dyDescent="0.3">
      <c r="A10" s="8"/>
      <c r="B10" s="9"/>
      <c r="C10" s="46"/>
      <c r="D10" s="34"/>
      <c r="E10" s="48"/>
      <c r="F10" s="56"/>
      <c r="G10" s="56"/>
      <c r="H10" s="56"/>
      <c r="I10" s="56"/>
      <c r="J10" s="57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62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54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5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f>[1]Лист1!K185</f>
        <v>35</v>
      </c>
      <c r="D14" s="39" t="str">
        <f>[1]Лист1!E185</f>
        <v>салат из капусты</v>
      </c>
      <c r="E14" s="40">
        <f>[1]Лист1!F185</f>
        <v>100</v>
      </c>
      <c r="F14" s="53">
        <v>14</v>
      </c>
      <c r="G14" s="40">
        <f>[1]Лист1!J185</f>
        <v>98.89</v>
      </c>
      <c r="H14" s="40">
        <f>[1]Лист1!G185</f>
        <v>1.97</v>
      </c>
      <c r="I14" s="40">
        <f>[1]Лист1!H185</f>
        <v>5.13</v>
      </c>
      <c r="J14" s="40">
        <f>[1]Лист1!I185</f>
        <v>10.94</v>
      </c>
    </row>
    <row r="15" spans="1:10" x14ac:dyDescent="0.25">
      <c r="A15" s="7"/>
      <c r="B15" s="1" t="s">
        <v>15</v>
      </c>
      <c r="C15" s="41">
        <f>[1]Лист1!K186</f>
        <v>105</v>
      </c>
      <c r="D15" s="39" t="str">
        <f>[1]Лист1!E186</f>
        <v>суп свекольник</v>
      </c>
      <c r="E15" s="40">
        <f>[1]Лист1!F186</f>
        <v>250</v>
      </c>
      <c r="F15" s="53">
        <v>24</v>
      </c>
      <c r="G15" s="40">
        <f>[1]Лист1!J186</f>
        <v>261.49</v>
      </c>
      <c r="H15" s="40">
        <f>[1]Лист1!G186</f>
        <v>10.19</v>
      </c>
      <c r="I15" s="40">
        <f>[1]Лист1!H186</f>
        <v>16.34</v>
      </c>
      <c r="J15" s="40">
        <f>[1]Лист1!I186</f>
        <v>18.14</v>
      </c>
    </row>
    <row r="16" spans="1:10" x14ac:dyDescent="0.25">
      <c r="A16" s="7"/>
      <c r="B16" s="1" t="s">
        <v>16</v>
      </c>
      <c r="C16" s="41">
        <f>[1]Лист1!K187</f>
        <v>286</v>
      </c>
      <c r="D16" s="39" t="str">
        <f>[1]Лист1!E187</f>
        <v>тефтели мясные</v>
      </c>
      <c r="E16" s="40">
        <f>[1]Лист1!F187</f>
        <v>120</v>
      </c>
      <c r="F16" s="53">
        <v>62.61</v>
      </c>
      <c r="G16" s="40">
        <f>[1]Лист1!J187</f>
        <v>290.94</v>
      </c>
      <c r="H16" s="40">
        <f>[1]Лист1!G187</f>
        <v>22.9</v>
      </c>
      <c r="I16" s="40">
        <f>[1]Лист1!H187</f>
        <v>18.440000000000001</v>
      </c>
      <c r="J16" s="40">
        <f>[1]Лист1!I187</f>
        <v>7.19</v>
      </c>
    </row>
    <row r="17" spans="1:10" x14ac:dyDescent="0.25">
      <c r="A17" s="7"/>
      <c r="B17" s="1" t="s">
        <v>17</v>
      </c>
      <c r="C17" s="41">
        <f>[1]Лист1!K188</f>
        <v>332</v>
      </c>
      <c r="D17" s="39" t="str">
        <f>[1]Лист1!E188</f>
        <v>макаронные изделия отв.</v>
      </c>
      <c r="E17" s="40">
        <f>[1]Лист1!F188</f>
        <v>180</v>
      </c>
      <c r="F17" s="53">
        <v>8</v>
      </c>
      <c r="G17" s="40">
        <f>[1]Лист1!J188</f>
        <v>239.31</v>
      </c>
      <c r="H17" s="40">
        <f>[1]Лист1!G188</f>
        <v>5.03</v>
      </c>
      <c r="I17" s="40">
        <f>[1]Лист1!H188</f>
        <v>10.09</v>
      </c>
      <c r="J17" s="40">
        <f>[1]Лист1!I188</f>
        <v>32.049999999999997</v>
      </c>
    </row>
    <row r="18" spans="1:10" x14ac:dyDescent="0.25">
      <c r="A18" s="7"/>
      <c r="B18" s="1" t="s">
        <v>26</v>
      </c>
      <c r="C18" s="41">
        <f>[1]Лист1!K189</f>
        <v>441</v>
      </c>
      <c r="D18" s="39" t="str">
        <f>[1]Лист1!E189</f>
        <v>напиток из шиповника</v>
      </c>
      <c r="E18" s="40">
        <f>[1]Лист1!F189</f>
        <v>200</v>
      </c>
      <c r="F18" s="53">
        <v>8</v>
      </c>
      <c r="G18" s="40">
        <f>[1]Лист1!J189</f>
        <v>96.42</v>
      </c>
      <c r="H18" s="40">
        <f>[1]Лист1!G189</f>
        <v>1.1499999999999999</v>
      </c>
      <c r="I18" s="40">
        <f>[1]Лист1!H189</f>
        <v>0.48</v>
      </c>
      <c r="J18" s="40">
        <f>[1]Лист1!I189</f>
        <v>16.399999999999999</v>
      </c>
    </row>
    <row r="19" spans="1:10" x14ac:dyDescent="0.25">
      <c r="A19" s="7"/>
      <c r="B19" s="1" t="s">
        <v>22</v>
      </c>
      <c r="C19" s="41" t="str">
        <f>[1]Лист1!K190</f>
        <v>к/к</v>
      </c>
      <c r="D19" s="39" t="str">
        <f>[1]Лист1!E190</f>
        <v>хлеб с валетек 8</v>
      </c>
      <c r="E19" s="40">
        <f>[1]Лист1!F190</f>
        <v>30</v>
      </c>
      <c r="F19" s="53">
        <v>5</v>
      </c>
      <c r="G19" s="40">
        <f>[1]Лист1!J190</f>
        <v>71.59</v>
      </c>
      <c r="H19" s="40">
        <f>[1]Лист1!G190</f>
        <v>2.25</v>
      </c>
      <c r="I19" s="40">
        <f>[1]Лист1!H190</f>
        <v>0.24</v>
      </c>
      <c r="J19" s="40">
        <f>[1]Лист1!I190</f>
        <v>14.75</v>
      </c>
    </row>
    <row r="20" spans="1:10" x14ac:dyDescent="0.25">
      <c r="A20" s="7"/>
      <c r="B20" s="1" t="s">
        <v>19</v>
      </c>
      <c r="C20" s="41" t="str">
        <f>[1]Лист1!K191</f>
        <v>к/к</v>
      </c>
      <c r="D20" s="39" t="str">
        <f>[1]Лист1!E191</f>
        <v>хлеб с йодом</v>
      </c>
      <c r="E20" s="40">
        <f>[1]Лист1!F191</f>
        <v>20</v>
      </c>
      <c r="F20" s="53">
        <v>5</v>
      </c>
      <c r="G20" s="40">
        <f>[1]Лист1!J191</f>
        <v>43.84</v>
      </c>
      <c r="H20" s="40">
        <f>[1]Лист1!G191</f>
        <v>1.4</v>
      </c>
      <c r="I20" s="40">
        <f>[1]Лист1!H191</f>
        <v>0.25</v>
      </c>
      <c r="J20" s="40">
        <f>[1]Лист1!I191</f>
        <v>8.9</v>
      </c>
    </row>
    <row r="21" spans="1:10" x14ac:dyDescent="0.25">
      <c r="A21" s="7"/>
      <c r="B21" s="28"/>
      <c r="C21" s="58">
        <f>[1]Лист1!K192</f>
        <v>348</v>
      </c>
      <c r="D21" s="36" t="str">
        <f>[1]Лист1!E192</f>
        <v>соус томатный№348</v>
      </c>
      <c r="E21" s="49">
        <f>[1]Лист1!F192</f>
        <v>30</v>
      </c>
      <c r="F21" s="50">
        <v>8</v>
      </c>
      <c r="G21" s="50">
        <f>[1]Лист1!J192</f>
        <v>36.5</v>
      </c>
      <c r="H21" s="50">
        <f>[1]Лист1!G192</f>
        <v>0.62</v>
      </c>
      <c r="I21" s="50">
        <f>[1]Лист1!H192</f>
        <v>2.16</v>
      </c>
      <c r="J21" s="51">
        <f>[1]Лист1!I192</f>
        <v>3.56</v>
      </c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2026-06-09T11:44:57Z</dcterms:modified>
</cp:coreProperties>
</file>