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Вторая неделя\"/>
    </mc:Choice>
  </mc:AlternateContent>
  <xr:revisionPtr revIDLastSave="0" documentId="13_ncr:1_{B9247892-02FD-42C5-B67E-5BC52BD3DE2D}" xr6:coauthVersionLast="45" xr6:coauthVersionMax="45" xr10:uidLastSave="{00000000-0000-0000-0000-000000000000}"/>
  <bookViews>
    <workbookView xWindow="13785" yWindow="465" windowWidth="13440" windowHeight="1485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8" i="1"/>
  <c r="C19" i="1"/>
  <c r="C20" i="1"/>
  <c r="G14" i="1"/>
  <c r="G15" i="1"/>
  <c r="G16" i="1"/>
  <c r="G18" i="1"/>
  <c r="G19" i="1"/>
  <c r="G20" i="1"/>
  <c r="H14" i="1"/>
  <c r="I14" i="1"/>
  <c r="J14" i="1"/>
  <c r="H15" i="1"/>
  <c r="I15" i="1"/>
  <c r="J15" i="1"/>
  <c r="H16" i="1"/>
  <c r="I16" i="1"/>
  <c r="J16" i="1"/>
  <c r="H18" i="1"/>
  <c r="I18" i="1"/>
  <c r="J18" i="1"/>
  <c r="H19" i="1"/>
  <c r="I19" i="1"/>
  <c r="J19" i="1"/>
  <c r="H20" i="1"/>
  <c r="I20" i="1"/>
  <c r="J20" i="1"/>
  <c r="D14" i="1"/>
  <c r="E14" i="1"/>
  <c r="D15" i="1"/>
  <c r="E15" i="1"/>
  <c r="D16" i="1"/>
  <c r="E16" i="1"/>
  <c r="D18" i="1"/>
  <c r="E18" i="1"/>
  <c r="D19" i="1"/>
  <c r="E19" i="1"/>
  <c r="D20" i="1"/>
  <c r="E20" i="1"/>
  <c r="G4" i="1"/>
  <c r="G6" i="1"/>
  <c r="G7" i="1"/>
  <c r="G8" i="1"/>
  <c r="G9" i="1"/>
  <c r="H4" i="1"/>
  <c r="I4" i="1"/>
  <c r="J4" i="1"/>
  <c r="H6" i="1"/>
  <c r="I6" i="1"/>
  <c r="J6" i="1"/>
  <c r="H7" i="1"/>
  <c r="I7" i="1"/>
  <c r="J7" i="1"/>
  <c r="H8" i="1"/>
  <c r="I8" i="1"/>
  <c r="J8" i="1"/>
  <c r="H9" i="1"/>
  <c r="I9" i="1"/>
  <c r="J9" i="1"/>
  <c r="D4" i="1"/>
  <c r="E4" i="1"/>
  <c r="D6" i="1"/>
  <c r="E6" i="1"/>
  <c r="D7" i="1"/>
  <c r="E7" i="1"/>
  <c r="D8" i="1"/>
  <c r="E8" i="1"/>
  <c r="D9" i="1"/>
  <c r="E9" i="1"/>
  <c r="C4" i="1" l="1"/>
  <c r="C6" i="1"/>
  <c r="C7" i="1"/>
  <c r="C8" i="1"/>
  <c r="C9" i="1"/>
</calcChain>
</file>

<file path=xl/sharedStrings.xml><?xml version="1.0" encoding="utf-8"?>
<sst xmlns="http://schemas.openxmlformats.org/spreadsheetml/2006/main" count="43" uniqueCount="34">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</sst>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2">
          <cell r="K82" t="str">
            <v>к/к</v>
          </cell>
        </row>
        <row r="84">
          <cell r="K84" t="str">
            <v>к/к</v>
          </cell>
        </row>
        <row r="85">
          <cell r="K85" t="str">
            <v>к/к</v>
          </cell>
        </row>
        <row r="86">
          <cell r="K86" t="str">
            <v>к/к</v>
          </cell>
        </row>
        <row r="87">
          <cell r="K87">
            <v>13</v>
          </cell>
        </row>
        <row r="196">
          <cell r="E196" t="str">
            <v>суп молочный с лапшой</v>
          </cell>
          <cell r="F196">
            <v>250</v>
          </cell>
          <cell r="G196">
            <v>7.59</v>
          </cell>
          <cell r="H196">
            <v>10.27</v>
          </cell>
          <cell r="I196">
            <v>35.04</v>
          </cell>
          <cell r="J196">
            <v>263.95999999999998</v>
          </cell>
        </row>
        <row r="198">
          <cell r="E198" t="str">
            <v>чай с лимоном</v>
          </cell>
          <cell r="F198">
            <v>210</v>
          </cell>
          <cell r="G198">
            <v>0.21</v>
          </cell>
          <cell r="H198">
            <v>0.04</v>
          </cell>
          <cell r="I198">
            <v>5.17</v>
          </cell>
          <cell r="J198">
            <v>23.53</v>
          </cell>
        </row>
        <row r="199">
          <cell r="E199" t="str">
            <v>батон подмосковный</v>
          </cell>
          <cell r="F199">
            <v>40</v>
          </cell>
          <cell r="G199">
            <v>2.99</v>
          </cell>
          <cell r="H199">
            <v>1.01</v>
          </cell>
          <cell r="I199">
            <v>20.25</v>
          </cell>
          <cell r="J199">
            <v>98.16</v>
          </cell>
        </row>
        <row r="200">
          <cell r="E200" t="str">
            <v>яблоко свежее</v>
          </cell>
          <cell r="F200">
            <v>100</v>
          </cell>
          <cell r="G200">
            <v>0.4</v>
          </cell>
          <cell r="H200">
            <v>0.4</v>
          </cell>
          <cell r="I200">
            <v>9.8000000000000007</v>
          </cell>
          <cell r="J200">
            <v>47</v>
          </cell>
        </row>
        <row r="201">
          <cell r="E201" t="str">
            <v>масло порционно</v>
          </cell>
          <cell r="F201">
            <v>20</v>
          </cell>
          <cell r="G201">
            <v>0.16</v>
          </cell>
          <cell r="H201">
            <v>14.5</v>
          </cell>
          <cell r="I201">
            <v>0.26</v>
          </cell>
          <cell r="J201">
            <v>132.19999999999999</v>
          </cell>
        </row>
        <row r="204">
          <cell r="E204" t="str">
            <v>огурец свежий</v>
          </cell>
          <cell r="F204">
            <v>70</v>
          </cell>
          <cell r="G204">
            <v>0.56000000000000005</v>
          </cell>
          <cell r="H204">
            <v>7.0000000000000007E-2</v>
          </cell>
          <cell r="I204">
            <v>1.75</v>
          </cell>
          <cell r="J204">
            <v>9.77</v>
          </cell>
          <cell r="K204" t="str">
            <v>к/к</v>
          </cell>
        </row>
        <row r="205">
          <cell r="E205" t="str">
            <v>суп овощной с горошком</v>
          </cell>
          <cell r="F205">
            <v>250</v>
          </cell>
          <cell r="G205">
            <v>10.68</v>
          </cell>
          <cell r="H205">
            <v>17.420000000000002</v>
          </cell>
          <cell r="I205">
            <v>17.239999999999998</v>
          </cell>
          <cell r="J205">
            <v>269.38</v>
          </cell>
          <cell r="K205">
            <v>80</v>
          </cell>
        </row>
        <row r="206">
          <cell r="E206" t="str">
            <v>Кулеш из перловой крупы с мясом</v>
          </cell>
          <cell r="F206">
            <v>250</v>
          </cell>
          <cell r="G206">
            <v>18.72</v>
          </cell>
          <cell r="H206">
            <v>29.49</v>
          </cell>
          <cell r="I206">
            <v>8.92</v>
          </cell>
          <cell r="J206">
            <v>379.9</v>
          </cell>
          <cell r="K206">
            <v>203</v>
          </cell>
        </row>
        <row r="208">
          <cell r="E208" t="str">
            <v>компот из ягод</v>
          </cell>
          <cell r="F208">
            <v>200</v>
          </cell>
          <cell r="G208">
            <v>0.28999999999999998</v>
          </cell>
          <cell r="H208">
            <v>7.0000000000000007E-2</v>
          </cell>
          <cell r="I208">
            <v>21.48</v>
          </cell>
          <cell r="J208">
            <v>88.47</v>
          </cell>
          <cell r="K208">
            <v>375</v>
          </cell>
        </row>
        <row r="209">
          <cell r="E209" t="str">
            <v>хлеб с валетек 8</v>
          </cell>
          <cell r="F209">
            <v>30</v>
          </cell>
          <cell r="G209">
            <v>2.25</v>
          </cell>
          <cell r="H209">
            <v>0.24</v>
          </cell>
          <cell r="I209">
            <v>14.75</v>
          </cell>
          <cell r="J209">
            <v>71.59</v>
          </cell>
          <cell r="K209" t="str">
            <v>к/к</v>
          </cell>
        </row>
        <row r="210">
          <cell r="E210" t="str">
            <v>хлеб с йодом</v>
          </cell>
          <cell r="F210">
            <v>20</v>
          </cell>
          <cell r="G210">
            <v>1.4</v>
          </cell>
          <cell r="H210">
            <v>0.25</v>
          </cell>
          <cell r="I210">
            <v>8.9</v>
          </cell>
          <cell r="J210">
            <v>43.84</v>
          </cell>
          <cell r="K210" t="str">
            <v>к/к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20</v>
      </c>
      <c r="F1" s="23"/>
      <c r="I1" t="s">
        <v>25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tr">
        <f>[1]Лист1!K82</f>
        <v>к/к</v>
      </c>
      <c r="D4" s="42" t="str">
        <f>[1]Лист1!E196</f>
        <v>суп молочный с лапшой</v>
      </c>
      <c r="E4" s="43">
        <f>[1]Лист1!F196</f>
        <v>250</v>
      </c>
      <c r="F4" s="47">
        <v>24</v>
      </c>
      <c r="G4" s="43">
        <f>[1]Лист1!J196</f>
        <v>263.95999999999998</v>
      </c>
      <c r="H4" s="47">
        <f>[1]Лист1!G196</f>
        <v>7.59</v>
      </c>
      <c r="I4" s="47">
        <f>[1]Лист1!H196</f>
        <v>10.27</v>
      </c>
      <c r="J4" s="47">
        <f>[1]Лист1!I196</f>
        <v>35.04</v>
      </c>
    </row>
    <row r="5" spans="1:10" x14ac:dyDescent="0.25">
      <c r="A5" s="7"/>
      <c r="B5" s="2"/>
      <c r="C5" s="41"/>
      <c r="D5" s="39"/>
      <c r="E5" s="40"/>
      <c r="F5" s="48"/>
      <c r="G5" s="40"/>
      <c r="H5" s="48"/>
      <c r="I5" s="48"/>
      <c r="J5" s="48"/>
    </row>
    <row r="6" spans="1:10" x14ac:dyDescent="0.25">
      <c r="A6" s="7"/>
      <c r="B6" s="1" t="s">
        <v>11</v>
      </c>
      <c r="C6" s="41" t="str">
        <f>[1]Лист1!K84</f>
        <v>к/к</v>
      </c>
      <c r="D6" s="39" t="str">
        <f>[1]Лист1!E198</f>
        <v>чай с лимоном</v>
      </c>
      <c r="E6" s="40">
        <f>[1]Лист1!F198</f>
        <v>210</v>
      </c>
      <c r="F6" s="48">
        <v>5.7</v>
      </c>
      <c r="G6" s="40">
        <f>[1]Лист1!J198</f>
        <v>23.53</v>
      </c>
      <c r="H6" s="48">
        <f>[1]Лист1!G198</f>
        <v>0.21</v>
      </c>
      <c r="I6" s="48">
        <f>[1]Лист1!H198</f>
        <v>0.04</v>
      </c>
      <c r="J6" s="48">
        <f>[1]Лист1!I198</f>
        <v>5.17</v>
      </c>
    </row>
    <row r="7" spans="1:10" x14ac:dyDescent="0.25">
      <c r="A7" s="7"/>
      <c r="B7" s="1" t="s">
        <v>21</v>
      </c>
      <c r="C7" s="41" t="str">
        <f>[1]Лист1!K85</f>
        <v>к/к</v>
      </c>
      <c r="D7" s="39" t="str">
        <f>[1]Лист1!E199</f>
        <v>батон подмосковный</v>
      </c>
      <c r="E7" s="40">
        <f>[1]Лист1!F199</f>
        <v>40</v>
      </c>
      <c r="F7" s="48">
        <v>10</v>
      </c>
      <c r="G7" s="40">
        <f>[1]Лист1!J199</f>
        <v>98.16</v>
      </c>
      <c r="H7" s="48">
        <f>[1]Лист1!G199</f>
        <v>2.99</v>
      </c>
      <c r="I7" s="48">
        <f>[1]Лист1!H199</f>
        <v>1.01</v>
      </c>
      <c r="J7" s="48">
        <f>[1]Лист1!I199</f>
        <v>20.25</v>
      </c>
    </row>
    <row r="8" spans="1:10" x14ac:dyDescent="0.25">
      <c r="A8" s="7"/>
      <c r="B8" s="1" t="s">
        <v>18</v>
      </c>
      <c r="C8" s="41" t="str">
        <f>[1]Лист1!K86</f>
        <v>к/к</v>
      </c>
      <c r="D8" s="39" t="str">
        <f>[1]Лист1!E200</f>
        <v>яблоко свежее</v>
      </c>
      <c r="E8" s="40">
        <f>[1]Лист1!F200</f>
        <v>100</v>
      </c>
      <c r="F8" s="48">
        <v>30</v>
      </c>
      <c r="G8" s="40">
        <f>[1]Лист1!J200</f>
        <v>47</v>
      </c>
      <c r="H8" s="48">
        <f>[1]Лист1!G200</f>
        <v>0.4</v>
      </c>
      <c r="I8" s="48">
        <f>[1]Лист1!H200</f>
        <v>0.4</v>
      </c>
      <c r="J8" s="48">
        <f>[1]Лист1!I200</f>
        <v>9.8000000000000007</v>
      </c>
    </row>
    <row r="9" spans="1:10" x14ac:dyDescent="0.25">
      <c r="A9" s="7"/>
      <c r="B9" s="2"/>
      <c r="C9" s="45">
        <f>[1]Лист1!K87</f>
        <v>13</v>
      </c>
      <c r="D9" s="33" t="str">
        <f>[1]Лист1!E201</f>
        <v>масло порционно</v>
      </c>
      <c r="E9" s="46">
        <f>[1]Лист1!F201</f>
        <v>20</v>
      </c>
      <c r="F9" s="49">
        <v>30</v>
      </c>
      <c r="G9" s="46">
        <f>[1]Лист1!J201</f>
        <v>132.19999999999999</v>
      </c>
      <c r="H9" s="49">
        <f>[1]Лист1!G201</f>
        <v>0.16</v>
      </c>
      <c r="I9" s="49">
        <f>[1]Лист1!H201</f>
        <v>14.5</v>
      </c>
      <c r="J9" s="50">
        <f>[1]Лист1!I201</f>
        <v>0.26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 t="str">
        <f>[1]Лист1!K204</f>
        <v>к/к</v>
      </c>
      <c r="D14" s="39" t="str">
        <f>[1]Лист1!E204</f>
        <v>огурец свежий</v>
      </c>
      <c r="E14" s="40">
        <f>[1]Лист1!F204</f>
        <v>70</v>
      </c>
      <c r="F14" s="48">
        <v>12</v>
      </c>
      <c r="G14" s="40">
        <f>[1]Лист1!J204</f>
        <v>9.77</v>
      </c>
      <c r="H14" s="40">
        <f>[1]Лист1!G204</f>
        <v>0.56000000000000005</v>
      </c>
      <c r="I14" s="40">
        <f>[1]Лист1!H204</f>
        <v>7.0000000000000007E-2</v>
      </c>
      <c r="J14" s="40">
        <f>[1]Лист1!I204</f>
        <v>1.75</v>
      </c>
    </row>
    <row r="15" spans="1:10" x14ac:dyDescent="0.25">
      <c r="A15" s="7"/>
      <c r="B15" s="1" t="s">
        <v>15</v>
      </c>
      <c r="C15" s="41">
        <f>[1]Лист1!K205</f>
        <v>80</v>
      </c>
      <c r="D15" s="39" t="str">
        <f>[1]Лист1!E205</f>
        <v>суп овощной с горошком</v>
      </c>
      <c r="E15" s="40">
        <f>[1]Лист1!F205</f>
        <v>250</v>
      </c>
      <c r="F15" s="48">
        <v>27</v>
      </c>
      <c r="G15" s="40">
        <f>[1]Лист1!J205</f>
        <v>269.38</v>
      </c>
      <c r="H15" s="40">
        <f>[1]Лист1!G205</f>
        <v>10.68</v>
      </c>
      <c r="I15" s="40">
        <f>[1]Лист1!H205</f>
        <v>17.420000000000002</v>
      </c>
      <c r="J15" s="40">
        <f>[1]Лист1!I205</f>
        <v>17.239999999999998</v>
      </c>
    </row>
    <row r="16" spans="1:10" x14ac:dyDescent="0.25">
      <c r="A16" s="7"/>
      <c r="B16" s="1" t="s">
        <v>16</v>
      </c>
      <c r="C16" s="41">
        <f>[1]Лист1!K206</f>
        <v>203</v>
      </c>
      <c r="D16" s="39" t="str">
        <f>[1]Лист1!E206</f>
        <v>Кулеш из перловой крупы с мясом</v>
      </c>
      <c r="E16" s="40">
        <f>[1]Лист1!F206</f>
        <v>250</v>
      </c>
      <c r="F16" s="48">
        <v>80.91</v>
      </c>
      <c r="G16" s="40">
        <f>[1]Лист1!J206</f>
        <v>379.9</v>
      </c>
      <c r="H16" s="40">
        <f>[1]Лист1!G206</f>
        <v>18.72</v>
      </c>
      <c r="I16" s="40">
        <f>[1]Лист1!H206</f>
        <v>29.49</v>
      </c>
      <c r="J16" s="40">
        <f>[1]Лист1!I206</f>
        <v>8.92</v>
      </c>
    </row>
    <row r="17" spans="1:10" x14ac:dyDescent="0.25">
      <c r="A17" s="7"/>
      <c r="B17" s="1" t="s">
        <v>17</v>
      </c>
      <c r="C17" s="41"/>
      <c r="D17" s="39"/>
      <c r="E17" s="40"/>
      <c r="F17" s="48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f>[1]Лист1!K208</f>
        <v>375</v>
      </c>
      <c r="D18" s="39" t="str">
        <f>[1]Лист1!E208</f>
        <v>компот из ягод</v>
      </c>
      <c r="E18" s="40">
        <f>[1]Лист1!F208</f>
        <v>200</v>
      </c>
      <c r="F18" s="48">
        <v>14</v>
      </c>
      <c r="G18" s="40">
        <f>[1]Лист1!J208</f>
        <v>88.47</v>
      </c>
      <c r="H18" s="40">
        <f>[1]Лист1!G208</f>
        <v>0.28999999999999998</v>
      </c>
      <c r="I18" s="40">
        <f>[1]Лист1!H208</f>
        <v>7.0000000000000007E-2</v>
      </c>
      <c r="J18" s="40">
        <f>[1]Лист1!I208</f>
        <v>21.48</v>
      </c>
    </row>
    <row r="19" spans="1:10" x14ac:dyDescent="0.25">
      <c r="A19" s="7"/>
      <c r="B19" s="1" t="s">
        <v>22</v>
      </c>
      <c r="C19" s="41" t="str">
        <f>[1]Лист1!K209</f>
        <v>к/к</v>
      </c>
      <c r="D19" s="39" t="str">
        <f>[1]Лист1!E209</f>
        <v>хлеб с валетек 8</v>
      </c>
      <c r="E19" s="40">
        <f>[1]Лист1!F209</f>
        <v>30</v>
      </c>
      <c r="F19" s="48">
        <v>5</v>
      </c>
      <c r="G19" s="40">
        <f>[1]Лист1!J209</f>
        <v>71.59</v>
      </c>
      <c r="H19" s="40">
        <f>[1]Лист1!G209</f>
        <v>2.25</v>
      </c>
      <c r="I19" s="40">
        <f>[1]Лист1!H209</f>
        <v>0.24</v>
      </c>
      <c r="J19" s="40">
        <f>[1]Лист1!I209</f>
        <v>14.75</v>
      </c>
    </row>
    <row r="20" spans="1:10" x14ac:dyDescent="0.25">
      <c r="A20" s="7"/>
      <c r="B20" s="1" t="s">
        <v>19</v>
      </c>
      <c r="C20" s="41" t="str">
        <f>[1]Лист1!K210</f>
        <v>к/к</v>
      </c>
      <c r="D20" s="39" t="str">
        <f>[1]Лист1!E210</f>
        <v>хлеб с йодом</v>
      </c>
      <c r="E20" s="40">
        <f>[1]Лист1!F210</f>
        <v>20</v>
      </c>
      <c r="F20" s="48">
        <v>5</v>
      </c>
      <c r="G20" s="40">
        <f>[1]Лист1!J210</f>
        <v>43.84</v>
      </c>
      <c r="H20" s="40">
        <f>[1]Лист1!G210</f>
        <v>1.4</v>
      </c>
      <c r="I20" s="40">
        <f>[1]Лист1!H210</f>
        <v>0.25</v>
      </c>
      <c r="J20" s="40">
        <f>[1]Лист1!I210</f>
        <v>8.9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2026-06-09T11:39:06Z</dcterms:modified>
</cp:coreProperties>
</file>