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ОП\2026\Меню\Вторая неделя\"/>
    </mc:Choice>
  </mc:AlternateContent>
  <xr:revisionPtr revIDLastSave="0" documentId="13_ncr:1_{293336C9-2592-4FCF-9E19-05931E303B45}" xr6:coauthVersionLast="45" xr6:coauthVersionMax="45" xr10:uidLastSave="{00000000-0000-0000-0000-000000000000}"/>
  <bookViews>
    <workbookView xWindow="13305" yWindow="465" windowWidth="13440" windowHeight="1485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C6" i="1"/>
  <c r="C7" i="1"/>
  <c r="C8" i="1"/>
  <c r="C9" i="1"/>
  <c r="C14" i="1"/>
  <c r="C15" i="1"/>
  <c r="C16" i="1"/>
  <c r="C18" i="1"/>
  <c r="C19" i="1"/>
  <c r="C20" i="1"/>
  <c r="G14" i="1"/>
  <c r="G15" i="1"/>
  <c r="G16" i="1"/>
  <c r="G18" i="1"/>
  <c r="G19" i="1"/>
  <c r="G20" i="1"/>
  <c r="H14" i="1"/>
  <c r="I14" i="1"/>
  <c r="J14" i="1"/>
  <c r="H15" i="1"/>
  <c r="I15" i="1"/>
  <c r="J15" i="1"/>
  <c r="H16" i="1"/>
  <c r="I16" i="1"/>
  <c r="J16" i="1"/>
  <c r="H18" i="1"/>
  <c r="I18" i="1"/>
  <c r="J18" i="1"/>
  <c r="H19" i="1"/>
  <c r="I19" i="1"/>
  <c r="J19" i="1"/>
  <c r="H20" i="1"/>
  <c r="I20" i="1"/>
  <c r="J20" i="1"/>
  <c r="D14" i="1"/>
  <c r="E14" i="1"/>
  <c r="D15" i="1"/>
  <c r="E15" i="1"/>
  <c r="D16" i="1"/>
  <c r="E16" i="1"/>
  <c r="D18" i="1"/>
  <c r="E18" i="1"/>
  <c r="D19" i="1"/>
  <c r="E19" i="1"/>
  <c r="D20" i="1"/>
  <c r="E20" i="1"/>
  <c r="G9" i="1"/>
  <c r="H9" i="1"/>
  <c r="I9" i="1"/>
  <c r="J9" i="1"/>
  <c r="D9" i="1"/>
  <c r="E9" i="1"/>
  <c r="G4" i="1" l="1"/>
  <c r="G6" i="1"/>
  <c r="G7" i="1"/>
  <c r="G8" i="1"/>
  <c r="H4" i="1"/>
  <c r="I4" i="1"/>
  <c r="J4" i="1"/>
  <c r="H6" i="1"/>
  <c r="I6" i="1"/>
  <c r="J6" i="1"/>
  <c r="H7" i="1"/>
  <c r="I7" i="1"/>
  <c r="J7" i="1"/>
  <c r="H8" i="1"/>
  <c r="I8" i="1"/>
  <c r="J8" i="1"/>
  <c r="D4" i="1"/>
  <c r="E4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<sst xmlns="http://schemas.openxmlformats.org/spreadsheetml/2006/main" count="43" uniqueCount="34">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</sst>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" fontId="1" fillId="2" borderId="6" xfId="0" applyNumberFormat="1" applyFont="1" applyFill="1" applyBorder="1" applyAlignment="1" applyProtection="1">
      <alignment horizontal="center" vertical="top" wrapText="1"/>
      <protection locked="0"/>
    </xf>
    <xf numFmtId="4" fontId="1" fillId="2" borderId="1" xfId="0" applyNumberFormat="1" applyFont="1" applyFill="1" applyBorder="1" applyAlignment="1" applyProtection="1">
      <alignment horizontal="center" vertical="top" wrapText="1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4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1;&#1054;&#1055;/2026/&#1052;&#1077;&#1085;&#1102;/tm2026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1">
          <cell r="E101" t="str">
            <v>каша дружба</v>
          </cell>
          <cell r="F101">
            <v>250</v>
          </cell>
          <cell r="G101">
            <v>8.9</v>
          </cell>
          <cell r="H101">
            <v>11.81</v>
          </cell>
          <cell r="I101">
            <v>43.65</v>
          </cell>
          <cell r="J101">
            <v>317.8</v>
          </cell>
        </row>
        <row r="103">
          <cell r="E103" t="str">
            <v>чай с молоком</v>
          </cell>
          <cell r="F103">
            <v>200</v>
          </cell>
          <cell r="G103">
            <v>0.98</v>
          </cell>
          <cell r="H103">
            <v>0.97</v>
          </cell>
          <cell r="I103">
            <v>6.26</v>
          </cell>
          <cell r="J103">
            <v>37.840000000000003</v>
          </cell>
        </row>
        <row r="104">
          <cell r="E104" t="str">
            <v>батон подмосковный</v>
          </cell>
          <cell r="F104">
            <v>40</v>
          </cell>
          <cell r="G104">
            <v>2.99</v>
          </cell>
          <cell r="H104">
            <v>1.01</v>
          </cell>
          <cell r="I104">
            <v>20.25</v>
          </cell>
          <cell r="J104">
            <v>98.16</v>
          </cell>
        </row>
        <row r="105">
          <cell r="E105" t="str">
            <v>сок яблочный</v>
          </cell>
          <cell r="F105">
            <v>200</v>
          </cell>
          <cell r="G105">
            <v>1</v>
          </cell>
          <cell r="H105">
            <v>0.2</v>
          </cell>
          <cell r="I105">
            <v>19.8</v>
          </cell>
          <cell r="J105">
            <v>86</v>
          </cell>
        </row>
        <row r="215">
          <cell r="K215">
            <v>190</v>
          </cell>
        </row>
        <row r="217">
          <cell r="K217" t="str">
            <v>к/к</v>
          </cell>
        </row>
        <row r="218">
          <cell r="K218" t="str">
            <v>к/к</v>
          </cell>
        </row>
        <row r="219">
          <cell r="K219" t="str">
            <v>к/к</v>
          </cell>
        </row>
        <row r="220">
          <cell r="E220" t="str">
            <v>масло порционно</v>
          </cell>
          <cell r="F220">
            <v>10</v>
          </cell>
          <cell r="G220">
            <v>0.08</v>
          </cell>
          <cell r="H220">
            <v>7.25</v>
          </cell>
          <cell r="I220">
            <v>0.13</v>
          </cell>
          <cell r="J220">
            <v>66.099999999999994</v>
          </cell>
          <cell r="K220">
            <v>13</v>
          </cell>
        </row>
        <row r="223">
          <cell r="E223" t="str">
            <v>салат из капусты</v>
          </cell>
          <cell r="F223">
            <v>100</v>
          </cell>
          <cell r="G223">
            <v>1.52</v>
          </cell>
          <cell r="H223">
            <v>5.0999999999999996</v>
          </cell>
          <cell r="I223">
            <v>9.41</v>
          </cell>
          <cell r="J223">
            <v>90.46</v>
          </cell>
          <cell r="K223">
            <v>35</v>
          </cell>
        </row>
        <row r="224">
          <cell r="E224" t="str">
            <v>суп гороховый с гренками</v>
          </cell>
          <cell r="F224">
            <v>300</v>
          </cell>
          <cell r="G224">
            <v>5.74</v>
          </cell>
          <cell r="H224">
            <v>4.05</v>
          </cell>
          <cell r="I224">
            <v>18.78</v>
          </cell>
          <cell r="J224">
            <v>134.80000000000001</v>
          </cell>
          <cell r="K224">
            <v>99</v>
          </cell>
        </row>
        <row r="225">
          <cell r="E225" t="str">
            <v>запеканка картофельная с мясом курицы</v>
          </cell>
          <cell r="F225">
            <v>250</v>
          </cell>
          <cell r="G225">
            <v>19.66</v>
          </cell>
          <cell r="H225">
            <v>24.46</v>
          </cell>
          <cell r="I225">
            <v>42.32</v>
          </cell>
          <cell r="J225">
            <v>468.39</v>
          </cell>
          <cell r="K225">
            <v>299</v>
          </cell>
        </row>
        <row r="227">
          <cell r="E227" t="str">
            <v>компот из плодов</v>
          </cell>
          <cell r="F227">
            <v>200</v>
          </cell>
          <cell r="G227">
            <v>0.47</v>
          </cell>
          <cell r="H227">
            <v>0.24</v>
          </cell>
          <cell r="I227">
            <v>27.27</v>
          </cell>
          <cell r="J227">
            <v>115.83</v>
          </cell>
          <cell r="K227">
            <v>396</v>
          </cell>
        </row>
        <row r="228">
          <cell r="E228" t="str">
            <v>хлеб с йодом</v>
          </cell>
          <cell r="F228">
            <v>30</v>
          </cell>
          <cell r="G228">
            <v>2.1</v>
          </cell>
          <cell r="H228">
            <v>0.38</v>
          </cell>
          <cell r="I228">
            <v>13.36</v>
          </cell>
          <cell r="J228">
            <v>65.77</v>
          </cell>
          <cell r="K228" t="str">
            <v>к/к</v>
          </cell>
        </row>
        <row r="229">
          <cell r="E229" t="str">
            <v>пицца детская</v>
          </cell>
          <cell r="F229">
            <v>120</v>
          </cell>
          <cell r="G229">
            <v>15.73</v>
          </cell>
          <cell r="H229">
            <v>14.44</v>
          </cell>
          <cell r="I229">
            <v>71.430000000000007</v>
          </cell>
          <cell r="J229">
            <v>479.22</v>
          </cell>
          <cell r="K229">
            <v>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20</v>
      </c>
      <c r="F1" s="23"/>
      <c r="I1" t="s">
        <v>25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f>[1]Лист1!K215</f>
        <v>190</v>
      </c>
      <c r="D4" s="42" t="str">
        <f>[1]Лист1!E101</f>
        <v>каша дружба</v>
      </c>
      <c r="E4" s="43">
        <f>[1]Лист1!F101</f>
        <v>250</v>
      </c>
      <c r="F4" s="47">
        <v>24</v>
      </c>
      <c r="G4" s="47">
        <f>[1]Лист1!J101</f>
        <v>317.8</v>
      </c>
      <c r="H4" s="47">
        <f>[1]Лист1!G101</f>
        <v>8.9</v>
      </c>
      <c r="I4" s="47">
        <f>[1]Лист1!H101</f>
        <v>11.81</v>
      </c>
      <c r="J4" s="47">
        <f>[1]Лист1!I101</f>
        <v>43.65</v>
      </c>
    </row>
    <row r="5" spans="1:10" x14ac:dyDescent="0.25">
      <c r="A5" s="7"/>
      <c r="B5" s="2"/>
      <c r="C5" s="41"/>
      <c r="D5" s="39"/>
      <c r="E5" s="40"/>
      <c r="F5" s="48"/>
      <c r="G5" s="48"/>
      <c r="H5" s="48"/>
      <c r="I5" s="48"/>
      <c r="J5" s="48"/>
    </row>
    <row r="6" spans="1:10" x14ac:dyDescent="0.25">
      <c r="A6" s="7"/>
      <c r="B6" s="1" t="s">
        <v>11</v>
      </c>
      <c r="C6" s="41" t="str">
        <f>[1]Лист1!K217</f>
        <v>к/к</v>
      </c>
      <c r="D6" s="39" t="str">
        <f>[1]Лист1!E103</f>
        <v>чай с молоком</v>
      </c>
      <c r="E6" s="40">
        <f>[1]Лист1!F103</f>
        <v>200</v>
      </c>
      <c r="F6" s="48">
        <v>7</v>
      </c>
      <c r="G6" s="48">
        <f>[1]Лист1!J103</f>
        <v>37.840000000000003</v>
      </c>
      <c r="H6" s="48">
        <f>[1]Лист1!G103</f>
        <v>0.98</v>
      </c>
      <c r="I6" s="48">
        <f>[1]Лист1!H103</f>
        <v>0.97</v>
      </c>
      <c r="J6" s="48">
        <f>[1]Лист1!I103</f>
        <v>6.26</v>
      </c>
    </row>
    <row r="7" spans="1:10" x14ac:dyDescent="0.25">
      <c r="A7" s="7"/>
      <c r="B7" s="1" t="s">
        <v>21</v>
      </c>
      <c r="C7" s="41" t="str">
        <f>[1]Лист1!K218</f>
        <v>к/к</v>
      </c>
      <c r="D7" s="39" t="str">
        <f>[1]Лист1!E104</f>
        <v>батон подмосковный</v>
      </c>
      <c r="E7" s="40">
        <f>[1]Лист1!F104</f>
        <v>40</v>
      </c>
      <c r="F7" s="48">
        <v>10</v>
      </c>
      <c r="G7" s="48">
        <f>[1]Лист1!J104</f>
        <v>98.16</v>
      </c>
      <c r="H7" s="48">
        <f>[1]Лист1!G104</f>
        <v>2.99</v>
      </c>
      <c r="I7" s="48">
        <f>[1]Лист1!H104</f>
        <v>1.01</v>
      </c>
      <c r="J7" s="48">
        <f>[1]Лист1!I104</f>
        <v>20.25</v>
      </c>
    </row>
    <row r="8" spans="1:10" x14ac:dyDescent="0.25">
      <c r="A8" s="7"/>
      <c r="B8" s="1" t="s">
        <v>18</v>
      </c>
      <c r="C8" s="41" t="str">
        <f>[1]Лист1!K219</f>
        <v>к/к</v>
      </c>
      <c r="D8" s="39" t="str">
        <f>[1]Лист1!E105</f>
        <v>сок яблочный</v>
      </c>
      <c r="E8" s="40">
        <f>[1]Лист1!F105</f>
        <v>200</v>
      </c>
      <c r="F8" s="48">
        <v>30</v>
      </c>
      <c r="G8" s="48">
        <f>[1]Лист1!J105</f>
        <v>86</v>
      </c>
      <c r="H8" s="48">
        <f>[1]Лист1!G105</f>
        <v>1</v>
      </c>
      <c r="I8" s="48">
        <f>[1]Лист1!H105</f>
        <v>0.2</v>
      </c>
      <c r="J8" s="48">
        <f>[1]Лист1!I105</f>
        <v>19.8</v>
      </c>
    </row>
    <row r="9" spans="1:10" x14ac:dyDescent="0.25">
      <c r="A9" s="7"/>
      <c r="B9" s="2"/>
      <c r="C9" s="45">
        <f>[1]Лист1!K220</f>
        <v>13</v>
      </c>
      <c r="D9" s="33" t="str">
        <f>[1]Лист1!E220</f>
        <v>масло порционно</v>
      </c>
      <c r="E9" s="46">
        <f>[1]Лист1!F220</f>
        <v>10</v>
      </c>
      <c r="F9" s="49">
        <v>30</v>
      </c>
      <c r="G9" s="49">
        <f>[1]Лист1!$J$220</f>
        <v>66.099999999999994</v>
      </c>
      <c r="H9" s="49">
        <f>[1]Лист1!G220</f>
        <v>0.08</v>
      </c>
      <c r="I9" s="49">
        <f>[1]Лист1!H220</f>
        <v>7.25</v>
      </c>
      <c r="J9" s="50">
        <f>[1]Лист1!I220</f>
        <v>0.13</v>
      </c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f>[1]Лист1!K223</f>
        <v>35</v>
      </c>
      <c r="D14" s="39" t="str">
        <f>[1]Лист1!E223</f>
        <v>салат из капусты</v>
      </c>
      <c r="E14" s="40">
        <f>[1]Лист1!F223</f>
        <v>100</v>
      </c>
      <c r="F14" s="48">
        <v>14</v>
      </c>
      <c r="G14" s="40">
        <f>[1]Лист1!J223</f>
        <v>90.46</v>
      </c>
      <c r="H14" s="40">
        <f>[1]Лист1!G223</f>
        <v>1.52</v>
      </c>
      <c r="I14" s="40">
        <f>[1]Лист1!H223</f>
        <v>5.0999999999999996</v>
      </c>
      <c r="J14" s="40">
        <f>[1]Лист1!I223</f>
        <v>9.41</v>
      </c>
    </row>
    <row r="15" spans="1:10" x14ac:dyDescent="0.25">
      <c r="A15" s="7"/>
      <c r="B15" s="1" t="s">
        <v>15</v>
      </c>
      <c r="C15" s="41">
        <f>[1]Лист1!K224</f>
        <v>99</v>
      </c>
      <c r="D15" s="39" t="str">
        <f>[1]Лист1!E224</f>
        <v>суп гороховый с гренками</v>
      </c>
      <c r="E15" s="40">
        <f>[1]Лист1!F224</f>
        <v>300</v>
      </c>
      <c r="F15" s="48">
        <v>24</v>
      </c>
      <c r="G15" s="40">
        <f>[1]Лист1!J224</f>
        <v>134.80000000000001</v>
      </c>
      <c r="H15" s="40">
        <f>[1]Лист1!G224</f>
        <v>5.74</v>
      </c>
      <c r="I15" s="40">
        <f>[1]Лист1!H224</f>
        <v>4.05</v>
      </c>
      <c r="J15" s="40">
        <f>[1]Лист1!I224</f>
        <v>18.78</v>
      </c>
    </row>
    <row r="16" spans="1:10" x14ac:dyDescent="0.25">
      <c r="A16" s="7"/>
      <c r="B16" s="1" t="s">
        <v>16</v>
      </c>
      <c r="C16" s="41">
        <f>[1]Лист1!K225</f>
        <v>299</v>
      </c>
      <c r="D16" s="39" t="str">
        <f>[1]Лист1!E225</f>
        <v>запеканка картофельная с мясом курицы</v>
      </c>
      <c r="E16" s="40">
        <f>[1]Лист1!F225</f>
        <v>250</v>
      </c>
      <c r="F16" s="48">
        <v>82.61</v>
      </c>
      <c r="G16" s="40">
        <f>[1]Лист1!J225</f>
        <v>468.39</v>
      </c>
      <c r="H16" s="40">
        <f>[1]Лист1!G225</f>
        <v>19.66</v>
      </c>
      <c r="I16" s="40">
        <f>[1]Лист1!H225</f>
        <v>24.46</v>
      </c>
      <c r="J16" s="40">
        <f>[1]Лист1!I225</f>
        <v>42.32</v>
      </c>
    </row>
    <row r="17" spans="1:10" x14ac:dyDescent="0.25">
      <c r="A17" s="7"/>
      <c r="B17" s="1" t="s">
        <v>17</v>
      </c>
      <c r="C17" s="41"/>
      <c r="D17" s="39"/>
      <c r="E17" s="40"/>
      <c r="F17" s="48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f>[1]Лист1!K227</f>
        <v>396</v>
      </c>
      <c r="D18" s="39" t="str">
        <f>[1]Лист1!E227</f>
        <v>компот из плодов</v>
      </c>
      <c r="E18" s="40">
        <f>[1]Лист1!F227</f>
        <v>200</v>
      </c>
      <c r="F18" s="48">
        <v>12</v>
      </c>
      <c r="G18" s="40">
        <f>[1]Лист1!J227</f>
        <v>115.83</v>
      </c>
      <c r="H18" s="40">
        <f>[1]Лист1!G227</f>
        <v>0.47</v>
      </c>
      <c r="I18" s="40">
        <f>[1]Лист1!H227</f>
        <v>0.24</v>
      </c>
      <c r="J18" s="40">
        <f>[1]Лист1!I227</f>
        <v>27.27</v>
      </c>
    </row>
    <row r="19" spans="1:10" x14ac:dyDescent="0.25">
      <c r="A19" s="7"/>
      <c r="B19" s="1" t="s">
        <v>22</v>
      </c>
      <c r="C19" s="41" t="str">
        <f>[1]Лист1!K228</f>
        <v>к/к</v>
      </c>
      <c r="D19" s="39" t="str">
        <f>[1]Лист1!E228</f>
        <v>хлеб с йодом</v>
      </c>
      <c r="E19" s="40">
        <f>[1]Лист1!F228</f>
        <v>30</v>
      </c>
      <c r="F19" s="48">
        <v>5</v>
      </c>
      <c r="G19" s="40">
        <f>[1]Лист1!J228</f>
        <v>65.77</v>
      </c>
      <c r="H19" s="40">
        <f>[1]Лист1!G228</f>
        <v>2.1</v>
      </c>
      <c r="I19" s="40">
        <f>[1]Лист1!H228</f>
        <v>0.38</v>
      </c>
      <c r="J19" s="40">
        <f>[1]Лист1!I228</f>
        <v>13.36</v>
      </c>
    </row>
    <row r="20" spans="1:10" x14ac:dyDescent="0.25">
      <c r="A20" s="7"/>
      <c r="B20" s="1" t="s">
        <v>19</v>
      </c>
      <c r="C20" s="41">
        <f>[1]Лист1!K229</f>
        <v>465</v>
      </c>
      <c r="D20" s="39" t="str">
        <f>[1]Лист1!E229</f>
        <v>пицца детская</v>
      </c>
      <c r="E20" s="40">
        <f>[1]Лист1!F229</f>
        <v>120</v>
      </c>
      <c r="F20" s="48">
        <v>5</v>
      </c>
      <c r="G20" s="40">
        <f>[1]Лист1!J229</f>
        <v>479.22</v>
      </c>
      <c r="H20" s="40">
        <f>[1]Лист1!G229</f>
        <v>15.73</v>
      </c>
      <c r="I20" s="40">
        <f>[1]Лист1!H229</f>
        <v>14.44</v>
      </c>
      <c r="J20" s="40">
        <f>[1]Лист1!I229</f>
        <v>71.430000000000007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2026-06-09T11:40:31Z</dcterms:modified>
</cp:coreProperties>
</file>